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ont rez. patrim." sheetId="1" r:id="rId1"/>
  </sheets>
  <definedNames>
    <definedName name="_xlnm.Print_Area" localSheetId="0">'cont rez. patrim.'!$A$1:$E$50</definedName>
  </definedNames>
  <calcPr fullCalcOnLoad="1"/>
</workbook>
</file>

<file path=xl/sharedStrings.xml><?xml version="1.0" encoding="utf-8"?>
<sst xmlns="http://schemas.openxmlformats.org/spreadsheetml/2006/main" count="89" uniqueCount="85">
  <si>
    <t>Anexa 2</t>
  </si>
  <si>
    <t xml:space="preserve">                      CONTUL DE REZULTAT PATRIMONIAL  </t>
  </si>
  <si>
    <t>cod 02</t>
  </si>
  <si>
    <t xml:space="preserve">      - lei-</t>
  </si>
  <si>
    <t>Nr. Crt.</t>
  </si>
  <si>
    <t xml:space="preserve">                     DENUMIREA INDICATORULUI                                                 </t>
  </si>
  <si>
    <t>Cod rând</t>
  </si>
  <si>
    <t>An precedent</t>
  </si>
  <si>
    <t>An curent</t>
  </si>
  <si>
    <t>A</t>
  </si>
  <si>
    <t>B</t>
  </si>
  <si>
    <t>C</t>
  </si>
  <si>
    <t>I.</t>
  </si>
  <si>
    <t xml:space="preserve">VENITURI OPERATIONALE </t>
  </si>
  <si>
    <t>01</t>
  </si>
  <si>
    <t>1.</t>
  </si>
  <si>
    <t>02</t>
  </si>
  <si>
    <t>2.</t>
  </si>
  <si>
    <t>03</t>
  </si>
  <si>
    <t>3.</t>
  </si>
  <si>
    <t>04</t>
  </si>
  <si>
    <t>4.</t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</si>
  <si>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</si>
  <si>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</si>
  <si>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</si>
  <si>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</si>
  <si>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</si>
  <si>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</si>
  <si>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t>08</t>
  </si>
  <si>
    <t>09</t>
  </si>
  <si>
    <t>5.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</si>
  <si>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</si>
  <si>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</si>
  <si>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</si>
  <si>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</si>
  <si>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</si>
  <si>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</si>
  <si>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</si>
  <si>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</si>
  <si>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</si>
  <si>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</si>
  <si>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</si>
  <si>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</si>
  <si>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</si>
  <si>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</si>
  <si>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</si>
  <si>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</si>
  <si>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</si>
  <si>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</si>
  <si>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</si>
  <si>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</si>
  <si>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</si>
  <si>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</si>
  <si>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</si>
  <si>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</si>
  <si>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>29.1</t>
  </si>
  <si>
    <t>29.2</t>
  </si>
  <si>
    <t>29.3</t>
  </si>
  <si>
    <t>29.4</t>
  </si>
  <si>
    <t>XII.</t>
  </si>
  <si>
    <t xml:space="preserve"> - EXCEDENT (rd. 29.2 - rd.29.4)</t>
  </si>
  <si>
    <t xml:space="preserve"> - DEFICIT (rd. 29.3 + rd.29.4)</t>
  </si>
  <si>
    <t xml:space="preserve">REZULTATUL PATRIMONIAL AL EXERCIŢIULUI (BRUT) </t>
  </si>
  <si>
    <t>REZULTATUL PATRIMONIAL AL EXERCIŢIULUI (NET)</t>
  </si>
  <si>
    <t>Cheltuieli cu impozitul pe profit (din ct. 6350200)</t>
  </si>
  <si>
    <t>Director Economic</t>
  </si>
  <si>
    <t>Simona Georgescu</t>
  </si>
  <si>
    <t>Sef Serviciu Financiar - Contabilitate</t>
  </si>
  <si>
    <t>Ana - Brindusa Ungureanu</t>
  </si>
  <si>
    <t>la data de 31.12.2019</t>
  </si>
  <si>
    <t>p. Director General</t>
  </si>
  <si>
    <t>Mitrita Hahue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</si>
  <si>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     7300100+7300200+7310100+7310200+7320100+7330000+7340000+7350100+7350200+7350300+7350400+7350500+7350600+7360100+7390000+7450100+7450200+7450300+7450400+7450500+7450700+7450900+7460100+7460200+7460300+7460900)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</si>
  <si>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(ct.7210000+7220000+7510100+7510200+/-7090000)</t>
    </r>
  </si>
  <si>
    <r>
      <t xml:space="preserve">Finantări, subvenţii, transferuri                                                                                                                               </t>
    </r>
    <r>
      <rPr>
        <sz val="11"/>
        <rFont val="Arial"/>
        <family val="2"/>
      </rPr>
      <t>(ct.7510500+7710000+7720100+7720200+7740100+ 7740200+7750000+7760000+7780000+7790101+7790109)</t>
    </r>
  </si>
  <si>
    <r>
      <t xml:space="preserve">Alte venituri operaţionale </t>
    </r>
    <r>
      <rPr>
        <sz val="11"/>
        <rFont val="Arial"/>
        <family val="2"/>
      </rPr>
      <t>(ct. 7140000+7180000+7500000+7500100+7500200+7510300+7510400+7810200+7810300+7810401+7810402+7770000)</t>
    </r>
  </si>
  <si>
    <r>
      <t xml:space="preserve">Salariile şi contribuţiile sociale aferente angajaţilor </t>
    </r>
    <r>
      <rPr>
        <sz val="11"/>
        <rFont val="Arial"/>
        <family val="2"/>
      </rPr>
      <t>(ct. 6410000+6420000+6450100+6450200+6450300+6450400+ 6450500+6450600+6450700+6450800+6460000+6470000)</t>
    </r>
  </si>
  <si>
    <r>
      <t xml:space="preserve">Subventii şi transferuri  </t>
    </r>
    <r>
      <rPr>
        <sz val="11"/>
        <rFont val="Arial"/>
        <family val="2"/>
      </rPr>
      <t>(ct. 6700000+6710000+6720000+6730000+6740000+6750000+6760000+6770000+6780000+6790000)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</si>
  <si>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    6010000+6020100+6020200+6020300+6020400+6020500+6020600+6020700+6020800+6020900+6030000+6060000+6070000+6080000+6090000+6100000+6110000+6120000+6130000+6140000+6220000+6230000+6240100+6240200+6260000+6270000+6280000+6290100)</t>
    </r>
  </si>
  <si>
    <r>
      <t xml:space="preserve">Cheltuieli de capital, amortizări şi provizioane </t>
    </r>
    <r>
      <rPr>
        <sz val="11"/>
        <rFont val="Arial"/>
        <family val="2"/>
      </rPr>
      <t>(ct. 6290200+6810100+6810200+6810300+6810401+6810402+6820101+6820109+6820200+6890100+6890200)</t>
    </r>
  </si>
  <si>
    <r>
      <t xml:space="preserve">Alte cheltuieli operaţionale                                              </t>
    </r>
    <r>
      <rPr>
        <sz val="11"/>
        <rFont val="Arial"/>
        <family val="2"/>
      </rPr>
      <t xml:space="preserve">  (ct.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6350100+6540000+6580101+ 6580109)</t>
    </r>
  </si>
  <si>
    <r>
      <t xml:space="preserve">VENITURI FINANCIARE </t>
    </r>
    <r>
      <rPr>
        <sz val="11"/>
        <rFont val="Arial"/>
        <family val="2"/>
      </rPr>
      <t>(ct. 7630000+7640000+7650100+7650200+7660000+7670000+7680000+7690000+7860300+7860400)</t>
    </r>
  </si>
  <si>
    <r>
      <t xml:space="preserve">CHELTUIELI FINANCIARE </t>
    </r>
    <r>
      <rPr>
        <sz val="11"/>
        <rFont val="Arial"/>
        <family val="2"/>
      </rPr>
      <t>(ct. 6630000+6640000+6650100+6650200+6660000+6670000+ 6680000+6690000+6860300+6860400+6860800)</t>
    </r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</si>
  <si>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</si>
  <si>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r>
      <t xml:space="preserve">CHELTUIELI  EXTRAORDINARE                </t>
    </r>
    <r>
      <rPr>
        <sz val="11"/>
        <rFont val="Arial"/>
        <family val="2"/>
      </rPr>
      <t>(ct.6900000+6910000)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</si>
</sst>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4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 horizontal="left"/>
    </xf>
    <xf numFmtId="0" fontId="46" fillId="33" borderId="0" xfId="0" applyFont="1" applyFill="1" applyAlignment="1">
      <alignment/>
    </xf>
    <xf numFmtId="0" fontId="2" fillId="0" borderId="0" xfId="0" applyFont="1" applyFill="1" applyAlignment="1">
      <alignment horizontal="left" indent="4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8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3" fontId="0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0" fillId="33" borderId="25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top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33" borderId="28" xfId="0" applyNumberFormat="1" applyFont="1" applyFill="1" applyBorder="1" applyAlignment="1">
      <alignment horizontal="center" vertical="center" wrapText="1"/>
    </xf>
    <xf numFmtId="3" fontId="4" fillId="33" borderId="28" xfId="0" applyNumberFormat="1" applyFont="1" applyFill="1" applyBorder="1" applyAlignment="1">
      <alignment horizontal="center" vertical="center" wrapText="1"/>
    </xf>
    <xf numFmtId="3" fontId="0" fillId="33" borderId="29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3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3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4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1"/>
  <sheetViews>
    <sheetView tabSelected="1" zoomScale="120" zoomScaleNormal="120" zoomScalePageLayoutView="0" workbookViewId="0" topLeftCell="A1">
      <selection activeCell="I10" sqref="I10"/>
    </sheetView>
  </sheetViews>
  <sheetFormatPr defaultColWidth="9.140625" defaultRowHeight="12.75"/>
  <cols>
    <col min="1" max="1" width="4.28125" style="4" customWidth="1"/>
    <col min="2" max="2" width="58.7109375" style="1" customWidth="1"/>
    <col min="3" max="3" width="7.00390625" style="2" customWidth="1"/>
    <col min="4" max="4" width="13.8515625" style="7" customWidth="1"/>
    <col min="5" max="5" width="13.8515625" style="2" customWidth="1"/>
    <col min="6" max="6" width="9.140625" style="2" customWidth="1"/>
    <col min="7" max="7" width="13.28125" style="5" bestFit="1" customWidth="1"/>
    <col min="8" max="8" width="9.140625" style="2" customWidth="1"/>
    <col min="9" max="9" width="13.8515625" style="2" bestFit="1" customWidth="1"/>
    <col min="10" max="16384" width="9.140625" style="2" customWidth="1"/>
  </cols>
  <sheetData>
    <row r="1" spans="1:5" ht="15.75">
      <c r="A1" s="8"/>
      <c r="B1" s="9"/>
      <c r="C1" s="10"/>
      <c r="D1" s="11"/>
      <c r="E1" s="12" t="s">
        <v>0</v>
      </c>
    </row>
    <row r="2" spans="1:5" ht="15.75">
      <c r="A2" s="13" t="s">
        <v>1</v>
      </c>
      <c r="B2" s="9"/>
      <c r="C2" s="10"/>
      <c r="D2" s="11"/>
      <c r="E2" s="10"/>
    </row>
    <row r="3" spans="1:5" ht="15.75">
      <c r="A3" s="14"/>
      <c r="B3" s="15" t="s">
        <v>69</v>
      </c>
      <c r="C3" s="10"/>
      <c r="D3" s="11"/>
      <c r="E3" s="10"/>
    </row>
    <row r="4" spans="1:11" ht="16.5" thickBot="1">
      <c r="A4" s="16" t="s">
        <v>2</v>
      </c>
      <c r="B4" s="9"/>
      <c r="C4" s="10"/>
      <c r="D4" s="11"/>
      <c r="E4" s="17" t="s">
        <v>3</v>
      </c>
      <c r="K4" s="3"/>
    </row>
    <row r="5" spans="1:5" ht="45.75" customHeight="1">
      <c r="A5" s="18" t="s">
        <v>4</v>
      </c>
      <c r="B5" s="19" t="s">
        <v>5</v>
      </c>
      <c r="C5" s="20" t="s">
        <v>6</v>
      </c>
      <c r="D5" s="21" t="s">
        <v>7</v>
      </c>
      <c r="E5" s="18" t="s">
        <v>8</v>
      </c>
    </row>
    <row r="6" spans="1:5" ht="15.75" thickBot="1">
      <c r="A6" s="22" t="s">
        <v>9</v>
      </c>
      <c r="B6" s="23" t="s">
        <v>10</v>
      </c>
      <c r="C6" s="22" t="s">
        <v>11</v>
      </c>
      <c r="D6" s="24">
        <v>1</v>
      </c>
      <c r="E6" s="25">
        <v>2</v>
      </c>
    </row>
    <row r="7" spans="1:5" ht="17.25" customHeight="1">
      <c r="A7" s="26" t="s">
        <v>12</v>
      </c>
      <c r="B7" s="27" t="s">
        <v>13</v>
      </c>
      <c r="C7" s="28" t="s">
        <v>14</v>
      </c>
      <c r="D7" s="29"/>
      <c r="E7" s="29"/>
    </row>
    <row r="8" spans="1:5" ht="108" customHeight="1">
      <c r="A8" s="30" t="s">
        <v>15</v>
      </c>
      <c r="B8" s="31" t="s">
        <v>72</v>
      </c>
      <c r="C8" s="32" t="s">
        <v>16</v>
      </c>
      <c r="D8" s="33"/>
      <c r="E8" s="33"/>
    </row>
    <row r="9" spans="1:5" ht="39.75" customHeight="1">
      <c r="A9" s="34" t="s">
        <v>17</v>
      </c>
      <c r="B9" s="35" t="s">
        <v>73</v>
      </c>
      <c r="C9" s="32" t="s">
        <v>18</v>
      </c>
      <c r="D9" s="33">
        <v>54824128</v>
      </c>
      <c r="E9" s="33">
        <v>60237437</v>
      </c>
    </row>
    <row r="10" spans="1:5" ht="51.75" customHeight="1">
      <c r="A10" s="30" t="s">
        <v>19</v>
      </c>
      <c r="B10" s="31" t="s">
        <v>74</v>
      </c>
      <c r="C10" s="32" t="s">
        <v>20</v>
      </c>
      <c r="D10" s="33"/>
      <c r="E10" s="33">
        <v>459812</v>
      </c>
    </row>
    <row r="11" spans="1:5" ht="49.5" customHeight="1">
      <c r="A11" s="30" t="s">
        <v>21</v>
      </c>
      <c r="B11" s="36" t="s">
        <v>75</v>
      </c>
      <c r="C11" s="32" t="s">
        <v>22</v>
      </c>
      <c r="D11" s="33">
        <v>4819631</v>
      </c>
      <c r="E11" s="33">
        <v>4863184</v>
      </c>
    </row>
    <row r="12" spans="1:5" ht="29.25" customHeight="1">
      <c r="A12" s="30"/>
      <c r="B12" s="31" t="s">
        <v>23</v>
      </c>
      <c r="C12" s="37" t="s">
        <v>24</v>
      </c>
      <c r="D12" s="38">
        <f>D8+D9+D10+D11</f>
        <v>59643759</v>
      </c>
      <c r="E12" s="38">
        <f>E8+E9+E10+E11</f>
        <v>65560433</v>
      </c>
    </row>
    <row r="13" spans="1:5" ht="21.75" customHeight="1">
      <c r="A13" s="26" t="s">
        <v>25</v>
      </c>
      <c r="B13" s="27" t="s">
        <v>26</v>
      </c>
      <c r="C13" s="28" t="s">
        <v>27</v>
      </c>
      <c r="D13" s="29"/>
      <c r="E13" s="29"/>
    </row>
    <row r="14" spans="1:5" ht="48.75" customHeight="1">
      <c r="A14" s="39" t="s">
        <v>15</v>
      </c>
      <c r="B14" s="35" t="s">
        <v>76</v>
      </c>
      <c r="C14" s="32" t="s">
        <v>28</v>
      </c>
      <c r="D14" s="33">
        <v>17209936</v>
      </c>
      <c r="E14" s="33">
        <v>19328264</v>
      </c>
    </row>
    <row r="15" spans="1:5" ht="46.5" customHeight="1">
      <c r="A15" s="39" t="s">
        <v>17</v>
      </c>
      <c r="B15" s="40" t="s">
        <v>77</v>
      </c>
      <c r="C15" s="32" t="s">
        <v>29</v>
      </c>
      <c r="D15" s="33">
        <v>11678074</v>
      </c>
      <c r="E15" s="33">
        <v>14263708</v>
      </c>
    </row>
    <row r="16" spans="1:5" ht="110.25" customHeight="1">
      <c r="A16" s="30" t="s">
        <v>19</v>
      </c>
      <c r="B16" s="31" t="s">
        <v>78</v>
      </c>
      <c r="C16" s="32">
        <v>10</v>
      </c>
      <c r="D16" s="33">
        <v>3058951</v>
      </c>
      <c r="E16" s="33">
        <v>4352115</v>
      </c>
    </row>
    <row r="17" spans="1:5" ht="43.5" customHeight="1">
      <c r="A17" s="30" t="s">
        <v>21</v>
      </c>
      <c r="B17" s="31" t="s">
        <v>79</v>
      </c>
      <c r="C17" s="32">
        <v>11</v>
      </c>
      <c r="D17" s="33">
        <v>948995</v>
      </c>
      <c r="E17" s="33">
        <v>863532</v>
      </c>
    </row>
    <row r="18" spans="1:5" ht="33.75" customHeight="1">
      <c r="A18" s="64" t="s">
        <v>30</v>
      </c>
      <c r="B18" s="69" t="s">
        <v>80</v>
      </c>
      <c r="C18" s="65">
        <v>12</v>
      </c>
      <c r="D18" s="66">
        <v>195817</v>
      </c>
      <c r="E18" s="67">
        <v>219711</v>
      </c>
    </row>
    <row r="19" spans="1:7" ht="11.25" customHeight="1" hidden="1">
      <c r="A19" s="64"/>
      <c r="B19" s="70"/>
      <c r="C19" s="65"/>
      <c r="D19" s="66"/>
      <c r="E19" s="68"/>
      <c r="G19" s="6"/>
    </row>
    <row r="20" spans="1:5" ht="33.75" customHeight="1">
      <c r="A20" s="30"/>
      <c r="B20" s="31" t="s">
        <v>31</v>
      </c>
      <c r="C20" s="32">
        <v>13</v>
      </c>
      <c r="D20" s="41">
        <f>D14+D15+D16+D17+D18</f>
        <v>33091773</v>
      </c>
      <c r="E20" s="41">
        <f>E14+E15+E16+E17+E18</f>
        <v>39027330</v>
      </c>
    </row>
    <row r="21" spans="1:5" ht="21.75" customHeight="1">
      <c r="A21" s="39" t="s">
        <v>32</v>
      </c>
      <c r="B21" s="40" t="s">
        <v>33</v>
      </c>
      <c r="C21" s="32">
        <v>14</v>
      </c>
      <c r="D21" s="33"/>
      <c r="E21" s="42"/>
    </row>
    <row r="22" spans="1:5" ht="19.5" customHeight="1">
      <c r="A22" s="30"/>
      <c r="B22" s="31" t="s">
        <v>34</v>
      </c>
      <c r="C22" s="43">
        <v>15</v>
      </c>
      <c r="D22" s="44">
        <f>D12-D20</f>
        <v>26551986</v>
      </c>
      <c r="E22" s="44">
        <f>E12-E20</f>
        <v>26533103</v>
      </c>
    </row>
    <row r="23" spans="1:5" ht="18.75" customHeight="1">
      <c r="A23" s="30"/>
      <c r="B23" s="31" t="s">
        <v>35</v>
      </c>
      <c r="C23" s="37">
        <v>16</v>
      </c>
      <c r="D23" s="45"/>
      <c r="E23" s="46"/>
    </row>
    <row r="24" spans="1:5" ht="50.25" customHeight="1">
      <c r="A24" s="39" t="s">
        <v>36</v>
      </c>
      <c r="B24" s="40" t="s">
        <v>81</v>
      </c>
      <c r="C24" s="32">
        <v>17</v>
      </c>
      <c r="D24" s="33">
        <v>140949</v>
      </c>
      <c r="E24" s="42">
        <v>224233</v>
      </c>
    </row>
    <row r="25" spans="1:5" ht="51" customHeight="1">
      <c r="A25" s="30" t="s">
        <v>37</v>
      </c>
      <c r="B25" s="31" t="s">
        <v>82</v>
      </c>
      <c r="C25" s="37">
        <v>18</v>
      </c>
      <c r="D25" s="45">
        <v>294021</v>
      </c>
      <c r="E25" s="46">
        <v>327416</v>
      </c>
    </row>
    <row r="26" spans="1:5" ht="18" customHeight="1">
      <c r="A26" s="30" t="s">
        <v>38</v>
      </c>
      <c r="B26" s="31" t="s">
        <v>39</v>
      </c>
      <c r="C26" s="37">
        <v>19</v>
      </c>
      <c r="D26" s="45"/>
      <c r="E26" s="46"/>
    </row>
    <row r="27" spans="1:5" ht="21" customHeight="1">
      <c r="A27" s="30"/>
      <c r="B27" s="31" t="s">
        <v>40</v>
      </c>
      <c r="C27" s="37">
        <v>20</v>
      </c>
      <c r="D27" s="38"/>
      <c r="E27" s="47"/>
    </row>
    <row r="28" spans="1:5" ht="19.5" customHeight="1">
      <c r="A28" s="30"/>
      <c r="B28" s="31" t="s">
        <v>41</v>
      </c>
      <c r="C28" s="37">
        <v>21</v>
      </c>
      <c r="D28" s="38">
        <f>D25-D24</f>
        <v>153072</v>
      </c>
      <c r="E28" s="47">
        <f>E25-E24</f>
        <v>103183</v>
      </c>
    </row>
    <row r="29" spans="1:5" ht="20.25" customHeight="1">
      <c r="A29" s="26" t="s">
        <v>42</v>
      </c>
      <c r="B29" s="27" t="s">
        <v>43</v>
      </c>
      <c r="C29" s="28">
        <v>22</v>
      </c>
      <c r="D29" s="29"/>
      <c r="E29" s="48"/>
    </row>
    <row r="30" spans="1:5" ht="19.5" customHeight="1">
      <c r="A30" s="26"/>
      <c r="B30" s="27" t="s">
        <v>44</v>
      </c>
      <c r="C30" s="28">
        <v>23</v>
      </c>
      <c r="D30" s="49">
        <f>D22+D27-D23-D28</f>
        <v>26398914</v>
      </c>
      <c r="E30" s="47">
        <f>E22+E27-E23-E28</f>
        <v>26429920</v>
      </c>
    </row>
    <row r="31" spans="1:5" ht="18" customHeight="1">
      <c r="A31" s="26"/>
      <c r="B31" s="27" t="s">
        <v>45</v>
      </c>
      <c r="C31" s="28">
        <v>24</v>
      </c>
      <c r="D31" s="29"/>
      <c r="E31" s="48"/>
    </row>
    <row r="32" spans="1:5" ht="30.75" customHeight="1">
      <c r="A32" s="39" t="s">
        <v>46</v>
      </c>
      <c r="B32" s="31" t="s">
        <v>83</v>
      </c>
      <c r="C32" s="32">
        <v>25</v>
      </c>
      <c r="D32" s="33"/>
      <c r="E32" s="42"/>
    </row>
    <row r="33" spans="1:5" ht="33" customHeight="1">
      <c r="A33" s="39" t="s">
        <v>47</v>
      </c>
      <c r="B33" s="31" t="s">
        <v>84</v>
      </c>
      <c r="C33" s="32">
        <v>26</v>
      </c>
      <c r="D33" s="33"/>
      <c r="E33" s="42"/>
    </row>
    <row r="34" spans="1:5" ht="19.5" customHeight="1">
      <c r="A34" s="30" t="s">
        <v>48</v>
      </c>
      <c r="B34" s="31" t="s">
        <v>49</v>
      </c>
      <c r="C34" s="37">
        <v>27</v>
      </c>
      <c r="D34" s="45"/>
      <c r="E34" s="46"/>
    </row>
    <row r="35" spans="1:5" ht="21.75" customHeight="1">
      <c r="A35" s="26"/>
      <c r="B35" s="27" t="s">
        <v>50</v>
      </c>
      <c r="C35" s="28">
        <v>28</v>
      </c>
      <c r="D35" s="29"/>
      <c r="E35" s="48"/>
    </row>
    <row r="36" spans="1:5" ht="19.5" customHeight="1">
      <c r="A36" s="26"/>
      <c r="B36" s="27" t="s">
        <v>51</v>
      </c>
      <c r="C36" s="28">
        <v>29</v>
      </c>
      <c r="D36" s="29"/>
      <c r="E36" s="48"/>
    </row>
    <row r="37" spans="1:5" ht="19.5" customHeight="1">
      <c r="A37" s="26" t="s">
        <v>52</v>
      </c>
      <c r="B37" s="27" t="s">
        <v>62</v>
      </c>
      <c r="C37" s="50" t="s">
        <v>55</v>
      </c>
      <c r="D37" s="29"/>
      <c r="E37" s="48"/>
    </row>
    <row r="38" spans="1:5" ht="19.5" customHeight="1">
      <c r="A38" s="26"/>
      <c r="B38" s="27" t="s">
        <v>53</v>
      </c>
      <c r="C38" s="50" t="s">
        <v>56</v>
      </c>
      <c r="D38" s="49">
        <f>D30+D35-D31-D36</f>
        <v>26398914</v>
      </c>
      <c r="E38" s="47">
        <f>E30+E35-E31-E36</f>
        <v>26429920</v>
      </c>
    </row>
    <row r="39" spans="1:5" ht="19.5" customHeight="1">
      <c r="A39" s="26"/>
      <c r="B39" s="51" t="s">
        <v>54</v>
      </c>
      <c r="C39" s="50" t="s">
        <v>57</v>
      </c>
      <c r="D39" s="29"/>
      <c r="E39" s="48"/>
    </row>
    <row r="40" spans="1:5" ht="23.25" customHeight="1">
      <c r="A40" s="26"/>
      <c r="B40" s="27" t="s">
        <v>64</v>
      </c>
      <c r="C40" s="50" t="s">
        <v>58</v>
      </c>
      <c r="D40" s="29"/>
      <c r="E40" s="48"/>
    </row>
    <row r="41" spans="1:5" ht="24" customHeight="1">
      <c r="A41" s="26" t="s">
        <v>59</v>
      </c>
      <c r="B41" s="27" t="s">
        <v>63</v>
      </c>
      <c r="C41" s="28">
        <v>30</v>
      </c>
      <c r="D41" s="29"/>
      <c r="E41" s="48"/>
    </row>
    <row r="42" spans="1:5" ht="20.25" customHeight="1">
      <c r="A42" s="26"/>
      <c r="B42" s="27" t="s">
        <v>60</v>
      </c>
      <c r="C42" s="28">
        <v>31</v>
      </c>
      <c r="D42" s="49">
        <f>D38-D40</f>
        <v>26398914</v>
      </c>
      <c r="E42" s="47">
        <f>E38-E40</f>
        <v>26429920</v>
      </c>
    </row>
    <row r="43" spans="1:5" ht="21.75" customHeight="1" thickBot="1">
      <c r="A43" s="52"/>
      <c r="B43" s="53" t="s">
        <v>61</v>
      </c>
      <c r="C43" s="54">
        <v>32</v>
      </c>
      <c r="D43" s="55"/>
      <c r="E43" s="55"/>
    </row>
    <row r="44" spans="1:9" ht="22.5" customHeight="1">
      <c r="A44" s="56"/>
      <c r="B44" s="57"/>
      <c r="C44" s="57"/>
      <c r="D44" s="58"/>
      <c r="E44" s="57"/>
      <c r="I44" s="5"/>
    </row>
    <row r="45" spans="1:5" ht="12.75">
      <c r="A45" s="56"/>
      <c r="B45" s="57"/>
      <c r="C45" s="57"/>
      <c r="D45" s="58"/>
      <c r="E45" s="57"/>
    </row>
    <row r="46" spans="1:5" ht="18" customHeight="1">
      <c r="A46" s="56"/>
      <c r="B46" s="59" t="s">
        <v>70</v>
      </c>
      <c r="C46" s="60" t="s">
        <v>65</v>
      </c>
      <c r="D46" s="11"/>
      <c r="E46" s="10"/>
    </row>
    <row r="47" spans="1:5" ht="12.75">
      <c r="A47" s="59"/>
      <c r="B47" s="59" t="s">
        <v>71</v>
      </c>
      <c r="C47" s="63" t="s">
        <v>66</v>
      </c>
      <c r="D47" s="63"/>
      <c r="E47" s="63"/>
    </row>
    <row r="48" spans="1:5" ht="15">
      <c r="A48" s="59"/>
      <c r="B48" s="61"/>
      <c r="C48" s="10"/>
      <c r="D48" s="62"/>
      <c r="E48" s="10"/>
    </row>
    <row r="49" spans="1:5" ht="14.25">
      <c r="A49" s="59"/>
      <c r="B49" s="9"/>
      <c r="C49" s="59" t="s">
        <v>67</v>
      </c>
      <c r="D49" s="11"/>
      <c r="E49" s="10"/>
    </row>
    <row r="50" spans="1:5" ht="14.25">
      <c r="A50" s="59"/>
      <c r="B50" s="9"/>
      <c r="C50" s="59" t="s">
        <v>68</v>
      </c>
      <c r="D50" s="11"/>
      <c r="E50" s="10"/>
    </row>
    <row r="51" spans="1:5" ht="14.25">
      <c r="A51" s="59"/>
      <c r="B51" s="9"/>
      <c r="C51" s="10"/>
      <c r="D51" s="11"/>
      <c r="E51" s="10"/>
    </row>
  </sheetData>
  <sheetProtection password="9D4D" sheet="1" formatCells="0" formatColumns="0" formatRows="0" insertColumns="0" insertRows="0" insertHyperlinks="0" deleteColumns="0" deleteRows="0" sort="0" autoFilter="0" pivotTables="0"/>
  <mergeCells count="6">
    <mergeCell ref="C47:E47"/>
    <mergeCell ref="A18:A19"/>
    <mergeCell ref="C18:C19"/>
    <mergeCell ref="D18:D19"/>
    <mergeCell ref="E18:E19"/>
    <mergeCell ref="B18:B19"/>
  </mergeCells>
  <printOptions/>
  <pageMargins left="0.31496062992126" right="0.0393700787401575" top="0.393700787401575" bottom="0.236220472440945" header="0.118110236220472" footer="0.19685039370078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Silvia Nedelcu</cp:lastModifiedBy>
  <cp:lastPrinted>2020-02-06T10:29:05Z</cp:lastPrinted>
  <dcterms:created xsi:type="dcterms:W3CDTF">2015-03-04T15:25:17Z</dcterms:created>
  <dcterms:modified xsi:type="dcterms:W3CDTF">2020-06-30T11:07:26Z</dcterms:modified>
  <cp:category/>
  <cp:version/>
  <cp:contentType/>
  <cp:contentStatus/>
</cp:coreProperties>
</file>