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35" yWindow="65311" windowWidth="15180" windowHeight="9735" activeTab="2"/>
  </bookViews>
  <sheets>
    <sheet name="Numar CBI pe Judeţe" sheetId="1" r:id="rId1"/>
    <sheet name="Nr mediu de CBI, pe jud.100000 " sheetId="2" r:id="rId2"/>
    <sheet name="Diagrama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petru ciontu</author>
  </authors>
  <commentList>
    <comment ref="I48" authorId="0">
      <text>
        <r>
          <rPr>
            <b/>
            <sz val="8"/>
            <rFont val="Tahoma"/>
            <family val="0"/>
          </rPr>
          <t>petru ciontu:</t>
        </r>
        <r>
          <rPr>
            <sz val="8"/>
            <rFont val="Tahoma"/>
            <family val="0"/>
          </rPr>
          <t xml:space="preserve">
</t>
        </r>
      </text>
    </comment>
    <comment ref="I97" authorId="0">
      <text>
        <r>
          <rPr>
            <b/>
            <sz val="8"/>
            <rFont val="Tahoma"/>
            <family val="0"/>
          </rPr>
          <t>petru ciontu: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<sst xmlns="http://schemas.openxmlformats.org/spreadsheetml/2006/main" count="274" uniqueCount="96">
  <si>
    <t>Statistici O.S.I.M.</t>
  </si>
  <si>
    <t>B</t>
  </si>
  <si>
    <t>IS</t>
  </si>
  <si>
    <t>SV</t>
  </si>
  <si>
    <t>CJ</t>
  </si>
  <si>
    <t>TM</t>
  </si>
  <si>
    <t>IF</t>
  </si>
  <si>
    <t>BV</t>
  </si>
  <si>
    <t>DJ</t>
  </si>
  <si>
    <t>GL</t>
  </si>
  <si>
    <t>PH</t>
  </si>
  <si>
    <t>MM</t>
  </si>
  <si>
    <t>BC</t>
  </si>
  <si>
    <t>NT</t>
  </si>
  <si>
    <t>CT</t>
  </si>
  <si>
    <t>MS</t>
  </si>
  <si>
    <t>AG</t>
  </si>
  <si>
    <t>BH</t>
  </si>
  <si>
    <t>DB</t>
  </si>
  <si>
    <t>VL</t>
  </si>
  <si>
    <t>HD</t>
  </si>
  <si>
    <t>SB</t>
  </si>
  <si>
    <t>GJ</t>
  </si>
  <si>
    <t>AB</t>
  </si>
  <si>
    <t>VS</t>
  </si>
  <si>
    <t>BN</t>
  </si>
  <si>
    <t>BZ</t>
  </si>
  <si>
    <t>AR</t>
  </si>
  <si>
    <t>BT</t>
  </si>
  <si>
    <t>VN</t>
  </si>
  <si>
    <t>GR</t>
  </si>
  <si>
    <t>CL</t>
  </si>
  <si>
    <t>BR</t>
  </si>
  <si>
    <t>MH</t>
  </si>
  <si>
    <t>IL</t>
  </si>
  <si>
    <t>OT</t>
  </si>
  <si>
    <t>SM</t>
  </si>
  <si>
    <t>CV</t>
  </si>
  <si>
    <t>TR</t>
  </si>
  <si>
    <t>CS</t>
  </si>
  <si>
    <t>TL</t>
  </si>
  <si>
    <t>HR</t>
  </si>
  <si>
    <t>SJ</t>
  </si>
  <si>
    <t>RO</t>
  </si>
  <si>
    <t>ALBA</t>
  </si>
  <si>
    <t>ARGEŞ</t>
  </si>
  <si>
    <t>ARAD</t>
  </si>
  <si>
    <t>BUCUREŞTI</t>
  </si>
  <si>
    <t>BACĂU</t>
  </si>
  <si>
    <t>BIHOR</t>
  </si>
  <si>
    <t>BISTRIŢA NĂSĂUD</t>
  </si>
  <si>
    <t>BRĂILA</t>
  </si>
  <si>
    <t>BOTOŞANI</t>
  </si>
  <si>
    <t>BRAŞOV</t>
  </si>
  <si>
    <t>BUZĂU</t>
  </si>
  <si>
    <t>CLUJ</t>
  </si>
  <si>
    <t>CĂLĂRAŞI</t>
  </si>
  <si>
    <t>CARAŞ SEVERIN</t>
  </si>
  <si>
    <t>CONSTANŢA</t>
  </si>
  <si>
    <t>COVASNA</t>
  </si>
  <si>
    <t>DÂMBOVIŢA</t>
  </si>
  <si>
    <t>DOLJ</t>
  </si>
  <si>
    <t>GORJ</t>
  </si>
  <si>
    <t>GALAŢI</t>
  </si>
  <si>
    <t>GIURGIU</t>
  </si>
  <si>
    <t>HUNEDOARA</t>
  </si>
  <si>
    <t>HARGHITA</t>
  </si>
  <si>
    <t>ILFOV</t>
  </si>
  <si>
    <t>IALOMIŢA</t>
  </si>
  <si>
    <t>IAŞI</t>
  </si>
  <si>
    <t>MEHEDINŢI</t>
  </si>
  <si>
    <t>MARAMUREŞ</t>
  </si>
  <si>
    <t>MUREŞ</t>
  </si>
  <si>
    <t>NEAMŢ</t>
  </si>
  <si>
    <t>OLT</t>
  </si>
  <si>
    <t>PRAHOVA</t>
  </si>
  <si>
    <t>SIBIU</t>
  </si>
  <si>
    <t>SĂLAJ</t>
  </si>
  <si>
    <t>SATU MARE</t>
  </si>
  <si>
    <t>SUCEAVA</t>
  </si>
  <si>
    <t>TULCEA</t>
  </si>
  <si>
    <t>TIMIŞ</t>
  </si>
  <si>
    <t>TELEORMAN</t>
  </si>
  <si>
    <t>VÂLCEA</t>
  </si>
  <si>
    <t>VRANCEA</t>
  </si>
  <si>
    <t>VASLUI</t>
  </si>
  <si>
    <t>Total</t>
  </si>
  <si>
    <t>Nr. Mediu CBI</t>
  </si>
  <si>
    <t>Ordonare alfabetică</t>
  </si>
  <si>
    <t>Ordonare numerică</t>
  </si>
  <si>
    <t>Numărul mediu CBI, pe judeţe, la 100.000 de locuitori /The average number of patent applications  by counties, per 100,000 inhabitants</t>
  </si>
  <si>
    <t xml:space="preserve">Numărul mediu cereri de brevet de invenţie, pe judeţe, la 100.000 de locuitori (2001-2013)
The average number of patent applications  by counties, per 100,000 inhabitants ( 2001-2013)
</t>
  </si>
  <si>
    <t>Număr cereri de brevet de invenţie, pe judeţe 
Number of patent applications by counties</t>
  </si>
  <si>
    <t xml:space="preserve">Cod </t>
  </si>
  <si>
    <t>Judeţ/County</t>
  </si>
  <si>
    <t>Numarul  mediu CBI/The average number of patent applications  by counties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</si>
</sst>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Arial CE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b/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2"/>
      <color indexed="48"/>
      <name val="Arial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sz val="5"/>
      <name val="Arial"/>
      <family val="0"/>
    </font>
    <font>
      <b/>
      <i/>
      <sz val="9"/>
      <color indexed="6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0" xfId="0" applyFont="1" applyAlignment="1">
      <alignment horizontal="center" vertical="distributed"/>
    </xf>
    <xf numFmtId="0" fontId="3" fillId="0" borderId="0" xfId="0" applyNumberFormat="1" applyFont="1" applyAlignment="1">
      <alignment vertical="justify"/>
    </xf>
    <xf numFmtId="0" fontId="0" fillId="0" borderId="0" xfId="0" applyAlignment="1">
      <alignment vertical="justify"/>
    </xf>
    <xf numFmtId="0" fontId="14" fillId="0" borderId="1" xfId="0" applyFont="1" applyBorder="1" applyAlignment="1">
      <alignment vertical="distributed"/>
    </xf>
    <xf numFmtId="0" fontId="15" fillId="0" borderId="0" xfId="0" applyFont="1" applyAlignment="1">
      <alignment/>
    </xf>
    <xf numFmtId="0" fontId="5" fillId="0" borderId="1" xfId="0" applyFont="1" applyFill="1" applyBorder="1" applyAlignment="1">
      <alignment vertical="justify"/>
    </xf>
    <xf numFmtId="0" fontId="5" fillId="0" borderId="1" xfId="0" applyNumberFormat="1" applyFont="1" applyFill="1" applyBorder="1" applyAlignment="1">
      <alignment horizontal="center" vertical="justify"/>
    </xf>
    <xf numFmtId="0" fontId="16" fillId="0" borderId="1" xfId="0" applyFont="1" applyFill="1" applyBorder="1" applyAlignment="1">
      <alignment vertical="justify" wrapText="1"/>
    </xf>
    <xf numFmtId="0" fontId="16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16" fillId="0" borderId="1" xfId="0" applyFont="1" applyBorder="1" applyAlignment="1">
      <alignment vertical="distributed" wrapText="1"/>
    </xf>
    <xf numFmtId="0" fontId="3" fillId="0" borderId="1" xfId="0" applyFont="1" applyFill="1" applyBorder="1" applyAlignment="1">
      <alignment vertical="center"/>
    </xf>
    <xf numFmtId="0" fontId="17" fillId="0" borderId="1" xfId="1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distributed"/>
    </xf>
    <xf numFmtId="175" fontId="1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distributed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distributed"/>
    </xf>
    <xf numFmtId="0" fontId="7" fillId="0" borderId="1" xfId="0" applyFont="1" applyBorder="1" applyAlignment="1">
      <alignment horizontal="center" vertical="justify"/>
    </xf>
    <xf numFmtId="0" fontId="13" fillId="0" borderId="0" xfId="0" applyFont="1" applyAlignment="1">
      <alignment/>
    </xf>
    <xf numFmtId="0" fontId="0" fillId="0" borderId="0" xfId="0" applyAlignment="1">
      <alignment horizontal="center" vertical="distributed"/>
    </xf>
    <xf numFmtId="0" fontId="5" fillId="0" borderId="1" xfId="0" applyFont="1" applyFill="1" applyBorder="1" applyAlignment="1">
      <alignment vertical="distributed"/>
    </xf>
    <xf numFmtId="1" fontId="1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distributed"/>
    </xf>
    <xf numFmtId="175" fontId="3" fillId="0" borderId="1" xfId="0" applyNumberFormat="1" applyFont="1" applyBorder="1" applyAlignment="1">
      <alignment vertical="distributed"/>
    </xf>
    <xf numFmtId="175" fontId="5" fillId="0" borderId="1" xfId="0" applyNumberFormat="1" applyFont="1" applyBorder="1" applyAlignment="1">
      <alignment vertical="distributed"/>
    </xf>
    <xf numFmtId="0" fontId="4" fillId="0" borderId="2" xfId="0" applyFont="1" applyBorder="1" applyAlignment="1">
      <alignment horizontal="center" vertical="distributed" wrapText="1"/>
    </xf>
    <xf numFmtId="0" fontId="3" fillId="0" borderId="2" xfId="0" applyFont="1" applyBorder="1" applyAlignment="1">
      <alignment vertical="distributed"/>
    </xf>
    <xf numFmtId="0" fontId="3" fillId="0" borderId="2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distributed"/>
    </xf>
    <xf numFmtId="0" fontId="20" fillId="0" borderId="1" xfId="0" applyFont="1" applyBorder="1" applyAlignment="1">
      <alignment horizontal="left" vertical="justify"/>
    </xf>
    <xf numFmtId="0" fontId="3" fillId="0" borderId="1" xfId="0" applyFont="1" applyFill="1" applyBorder="1" applyAlignment="1">
      <alignment vertical="distributed"/>
    </xf>
    <xf numFmtId="0" fontId="3" fillId="0" borderId="0" xfId="0" applyFont="1" applyAlignment="1">
      <alignment vertical="distributed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justify"/>
    </xf>
    <xf numFmtId="0" fontId="0" fillId="0" borderId="0" xfId="0" applyNumberFormat="1" applyAlignment="1">
      <alignment vertical="justify"/>
    </xf>
    <xf numFmtId="0" fontId="12" fillId="0" borderId="0" xfId="0" applyNumberFormat="1" applyFont="1" applyBorder="1" applyAlignment="1">
      <alignment vertical="justify" wrapText="1"/>
    </xf>
    <xf numFmtId="0" fontId="13" fillId="0" borderId="0" xfId="0" applyNumberFormat="1" applyFont="1" applyAlignment="1">
      <alignment vertical="justify" wrapText="1"/>
    </xf>
    <xf numFmtId="0" fontId="13" fillId="0" borderId="0" xfId="0" applyNumberFormat="1" applyFont="1" applyAlignment="1">
      <alignment vertical="justify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 vertical="distributed"/>
    </xf>
  </cellXfs>
  <cellStyles count="9">
    <cellStyle name="Normal" xfId="0"/>
    <cellStyle name="Hyperlink" xfId="15"/>
    <cellStyle name="Followed Hyperlink" xfId="16"/>
    <cellStyle name="Normal_Sheet7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Numărul mediu cereri de brevet de invenţie, pe judeţe, la 100.000 de locuitori 
The average number of patent applications  by counties, per 100,000 inhabitants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5"/>
          <c:w val="0.985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'Nr mediu de CBI, pe jud.100000 '!$C$4:$C$5</c:f>
              <c:strCache>
                <c:ptCount val="1"/>
                <c:pt idx="0">
                  <c:v>Numarul  mediu CBI/The average number of patent applications  by counties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'Nr mediu de CBI, pe jud.100000 '!$B$6:$B$48</c:f>
              <c:strCache>
                <c:ptCount val="43"/>
                <c:pt idx="0">
                  <c:v>B</c:v>
                </c:pt>
                <c:pt idx="1">
                  <c:v>IS</c:v>
                </c:pt>
                <c:pt idx="2">
                  <c:v>SV</c:v>
                </c:pt>
                <c:pt idx="3">
                  <c:v>CJ</c:v>
                </c:pt>
                <c:pt idx="4">
                  <c:v>TM</c:v>
                </c:pt>
                <c:pt idx="5">
                  <c:v>BV</c:v>
                </c:pt>
                <c:pt idx="6">
                  <c:v>IF</c:v>
                </c:pt>
                <c:pt idx="7">
                  <c:v>DJ</c:v>
                </c:pt>
                <c:pt idx="8">
                  <c:v>PH</c:v>
                </c:pt>
                <c:pt idx="9">
                  <c:v>GL</c:v>
                </c:pt>
                <c:pt idx="10">
                  <c:v>BC</c:v>
                </c:pt>
                <c:pt idx="11">
                  <c:v>MM</c:v>
                </c:pt>
                <c:pt idx="12">
                  <c:v>NT</c:v>
                </c:pt>
                <c:pt idx="13">
                  <c:v>CT</c:v>
                </c:pt>
                <c:pt idx="14">
                  <c:v>MS</c:v>
                </c:pt>
                <c:pt idx="15">
                  <c:v>AG</c:v>
                </c:pt>
                <c:pt idx="16">
                  <c:v>BH</c:v>
                </c:pt>
                <c:pt idx="17">
                  <c:v>SB</c:v>
                </c:pt>
                <c:pt idx="18">
                  <c:v>DB</c:v>
                </c:pt>
                <c:pt idx="19">
                  <c:v>VL</c:v>
                </c:pt>
                <c:pt idx="20">
                  <c:v>HD</c:v>
                </c:pt>
                <c:pt idx="21">
                  <c:v>GJ</c:v>
                </c:pt>
                <c:pt idx="22">
                  <c:v>VS</c:v>
                </c:pt>
                <c:pt idx="23">
                  <c:v>AB</c:v>
                </c:pt>
                <c:pt idx="24">
                  <c:v>BZ</c:v>
                </c:pt>
                <c:pt idx="25">
                  <c:v>BN</c:v>
                </c:pt>
                <c:pt idx="26">
                  <c:v>AR</c:v>
                </c:pt>
                <c:pt idx="27">
                  <c:v>BT</c:v>
                </c:pt>
                <c:pt idx="28">
                  <c:v>VN</c:v>
                </c:pt>
                <c:pt idx="29">
                  <c:v>GR</c:v>
                </c:pt>
                <c:pt idx="30">
                  <c:v>CL</c:v>
                </c:pt>
                <c:pt idx="31">
                  <c:v>MH</c:v>
                </c:pt>
                <c:pt idx="32">
                  <c:v>BR</c:v>
                </c:pt>
                <c:pt idx="33">
                  <c:v>OT</c:v>
                </c:pt>
                <c:pt idx="34">
                  <c:v>IL</c:v>
                </c:pt>
                <c:pt idx="35">
                  <c:v>SM</c:v>
                </c:pt>
                <c:pt idx="36">
                  <c:v>TL</c:v>
                </c:pt>
                <c:pt idx="37">
                  <c:v>CV</c:v>
                </c:pt>
                <c:pt idx="38">
                  <c:v>TR</c:v>
                </c:pt>
                <c:pt idx="39">
                  <c:v>HR</c:v>
                </c:pt>
                <c:pt idx="40">
                  <c:v>CS</c:v>
                </c:pt>
                <c:pt idx="41">
                  <c:v>SJ</c:v>
                </c:pt>
                <c:pt idx="42">
                  <c:v>RO</c:v>
                </c:pt>
              </c:strCache>
            </c:strRef>
          </c:cat>
          <c:val>
            <c:numRef>
              <c:f>'Nr mediu de CBI, pe jud.100000 '!$C$6:$C$48</c:f>
              <c:numCache>
                <c:ptCount val="43"/>
                <c:pt idx="0">
                  <c:v>365.6923076923077</c:v>
                </c:pt>
                <c:pt idx="1">
                  <c:v>105.07692307692308</c:v>
                </c:pt>
                <c:pt idx="2">
                  <c:v>58.46153846153846</c:v>
                </c:pt>
                <c:pt idx="3">
                  <c:v>49</c:v>
                </c:pt>
                <c:pt idx="4">
                  <c:v>39.69230769230769</c:v>
                </c:pt>
                <c:pt idx="5">
                  <c:v>33.30769230769231</c:v>
                </c:pt>
                <c:pt idx="6">
                  <c:v>32.84615384615385</c:v>
                </c:pt>
                <c:pt idx="7">
                  <c:v>30.615384615384617</c:v>
                </c:pt>
                <c:pt idx="8">
                  <c:v>28.46153846153846</c:v>
                </c:pt>
                <c:pt idx="9">
                  <c:v>26.923076923076923</c:v>
                </c:pt>
                <c:pt idx="10">
                  <c:v>24.615384615384617</c:v>
                </c:pt>
                <c:pt idx="11">
                  <c:v>23.46153846153846</c:v>
                </c:pt>
                <c:pt idx="12">
                  <c:v>23.076923076923077</c:v>
                </c:pt>
                <c:pt idx="13">
                  <c:v>22.692307692307693</c:v>
                </c:pt>
                <c:pt idx="14">
                  <c:v>18.923076923076923</c:v>
                </c:pt>
                <c:pt idx="15">
                  <c:v>16.692307692307693</c:v>
                </c:pt>
                <c:pt idx="16">
                  <c:v>15.692307692307692</c:v>
                </c:pt>
                <c:pt idx="17">
                  <c:v>13.76923076923077</c:v>
                </c:pt>
                <c:pt idx="18">
                  <c:v>13.384615384615385</c:v>
                </c:pt>
                <c:pt idx="19">
                  <c:v>12.692307692307692</c:v>
                </c:pt>
                <c:pt idx="20">
                  <c:v>12</c:v>
                </c:pt>
                <c:pt idx="21">
                  <c:v>10.76923076923077</c:v>
                </c:pt>
                <c:pt idx="22">
                  <c:v>10.076923076923077</c:v>
                </c:pt>
                <c:pt idx="23">
                  <c:v>10</c:v>
                </c:pt>
                <c:pt idx="24">
                  <c:v>9.923076923076923</c:v>
                </c:pt>
                <c:pt idx="25">
                  <c:v>9.615384615384615</c:v>
                </c:pt>
                <c:pt idx="26">
                  <c:v>8.76923076923077</c:v>
                </c:pt>
                <c:pt idx="27">
                  <c:v>8.384615384615385</c:v>
                </c:pt>
                <c:pt idx="28">
                  <c:v>6.461538461538462</c:v>
                </c:pt>
                <c:pt idx="29">
                  <c:v>5.230769230769231</c:v>
                </c:pt>
                <c:pt idx="30">
                  <c:v>5.076923076923077</c:v>
                </c:pt>
                <c:pt idx="31">
                  <c:v>4.846153846153846</c:v>
                </c:pt>
                <c:pt idx="32">
                  <c:v>4.6923076923076925</c:v>
                </c:pt>
                <c:pt idx="33">
                  <c:v>4.615384615384615</c:v>
                </c:pt>
                <c:pt idx="34">
                  <c:v>4.230769230769231</c:v>
                </c:pt>
                <c:pt idx="35">
                  <c:v>3.923076923076923</c:v>
                </c:pt>
                <c:pt idx="36">
                  <c:v>3.923076923076923</c:v>
                </c:pt>
                <c:pt idx="37">
                  <c:v>3.5384615384615383</c:v>
                </c:pt>
                <c:pt idx="38">
                  <c:v>3.3846153846153846</c:v>
                </c:pt>
                <c:pt idx="39">
                  <c:v>3.230769230769231</c:v>
                </c:pt>
                <c:pt idx="40">
                  <c:v>3.1538461538461537</c:v>
                </c:pt>
                <c:pt idx="41">
                  <c:v>2.6923076923076925</c:v>
                </c:pt>
                <c:pt idx="42">
                  <c:v>1094</c:v>
                </c:pt>
              </c:numCache>
            </c:numRef>
          </c:val>
        </c:ser>
        <c:axId val="25120806"/>
        <c:axId val="24760663"/>
      </c:barChart>
      <c:lineChart>
        <c:grouping val="standard"/>
        <c:varyColors val="0"/>
        <c:ser>
          <c:idx val="1"/>
          <c:order val="1"/>
          <c:tx>
            <c:strRef>
              <c:f>'Nr mediu de CBI, pe jud.100000 '!$D$4:$D$5</c:f>
              <c:strCache>
                <c:ptCount val="1"/>
                <c:pt idx="0">
                  <c:v>Numărul mediu CBI, pe judeţe, la 100.000 de locuitori /The average number of patent applications  by counties, per 100,000 inhabitants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'Nr mediu de CBI, pe jud.100000 '!$B$6:$B$48</c:f>
              <c:strCache>
                <c:ptCount val="43"/>
                <c:pt idx="0">
                  <c:v>B</c:v>
                </c:pt>
                <c:pt idx="1">
                  <c:v>IS</c:v>
                </c:pt>
                <c:pt idx="2">
                  <c:v>SV</c:v>
                </c:pt>
                <c:pt idx="3">
                  <c:v>CJ</c:v>
                </c:pt>
                <c:pt idx="4">
                  <c:v>TM</c:v>
                </c:pt>
                <c:pt idx="5">
                  <c:v>BV</c:v>
                </c:pt>
                <c:pt idx="6">
                  <c:v>IF</c:v>
                </c:pt>
                <c:pt idx="7">
                  <c:v>DJ</c:v>
                </c:pt>
                <c:pt idx="8">
                  <c:v>PH</c:v>
                </c:pt>
                <c:pt idx="9">
                  <c:v>GL</c:v>
                </c:pt>
                <c:pt idx="10">
                  <c:v>BC</c:v>
                </c:pt>
                <c:pt idx="11">
                  <c:v>MM</c:v>
                </c:pt>
                <c:pt idx="12">
                  <c:v>NT</c:v>
                </c:pt>
                <c:pt idx="13">
                  <c:v>CT</c:v>
                </c:pt>
                <c:pt idx="14">
                  <c:v>MS</c:v>
                </c:pt>
                <c:pt idx="15">
                  <c:v>AG</c:v>
                </c:pt>
                <c:pt idx="16">
                  <c:v>BH</c:v>
                </c:pt>
                <c:pt idx="17">
                  <c:v>SB</c:v>
                </c:pt>
                <c:pt idx="18">
                  <c:v>DB</c:v>
                </c:pt>
                <c:pt idx="19">
                  <c:v>VL</c:v>
                </c:pt>
                <c:pt idx="20">
                  <c:v>HD</c:v>
                </c:pt>
                <c:pt idx="21">
                  <c:v>GJ</c:v>
                </c:pt>
                <c:pt idx="22">
                  <c:v>VS</c:v>
                </c:pt>
                <c:pt idx="23">
                  <c:v>AB</c:v>
                </c:pt>
                <c:pt idx="24">
                  <c:v>BZ</c:v>
                </c:pt>
                <c:pt idx="25">
                  <c:v>BN</c:v>
                </c:pt>
                <c:pt idx="26">
                  <c:v>AR</c:v>
                </c:pt>
                <c:pt idx="27">
                  <c:v>BT</c:v>
                </c:pt>
                <c:pt idx="28">
                  <c:v>VN</c:v>
                </c:pt>
                <c:pt idx="29">
                  <c:v>GR</c:v>
                </c:pt>
                <c:pt idx="30">
                  <c:v>CL</c:v>
                </c:pt>
                <c:pt idx="31">
                  <c:v>MH</c:v>
                </c:pt>
                <c:pt idx="32">
                  <c:v>BR</c:v>
                </c:pt>
                <c:pt idx="33">
                  <c:v>OT</c:v>
                </c:pt>
                <c:pt idx="34">
                  <c:v>IL</c:v>
                </c:pt>
                <c:pt idx="35">
                  <c:v>SM</c:v>
                </c:pt>
                <c:pt idx="36">
                  <c:v>TL</c:v>
                </c:pt>
                <c:pt idx="37">
                  <c:v>CV</c:v>
                </c:pt>
                <c:pt idx="38">
                  <c:v>TR</c:v>
                </c:pt>
                <c:pt idx="39">
                  <c:v>HR</c:v>
                </c:pt>
                <c:pt idx="40">
                  <c:v>CS</c:v>
                </c:pt>
                <c:pt idx="41">
                  <c:v>SJ</c:v>
                </c:pt>
                <c:pt idx="42">
                  <c:v>RO</c:v>
                </c:pt>
              </c:strCache>
            </c:strRef>
          </c:cat>
          <c:val>
            <c:numRef>
              <c:f>'Nr mediu de CBI, pe jud.100000 '!$D$6:$D$48</c:f>
              <c:numCache>
                <c:ptCount val="43"/>
                <c:pt idx="0">
                  <c:v>18.98717670627281</c:v>
                </c:pt>
                <c:pt idx="1">
                  <c:v>12.99422774714717</c:v>
                </c:pt>
                <c:pt idx="2">
                  <c:v>8.48500370493221</c:v>
                </c:pt>
                <c:pt idx="3">
                  <c:v>7.061641143138913</c:v>
                </c:pt>
                <c:pt idx="4">
                  <c:v>5.927784421644685</c:v>
                </c:pt>
                <c:pt idx="5">
                  <c:v>5.677641604708692</c:v>
                </c:pt>
                <c:pt idx="6">
                  <c:v>10.627611480408858</c:v>
                </c:pt>
                <c:pt idx="7">
                  <c:v>4.316555813608951</c:v>
                </c:pt>
                <c:pt idx="8">
                  <c:v>3.4929019983269938</c:v>
                </c:pt>
                <c:pt idx="9">
                  <c:v>4.467733961505239</c:v>
                </c:pt>
                <c:pt idx="10">
                  <c:v>3.519989193633176</c:v>
                </c:pt>
                <c:pt idx="11">
                  <c:v>4.6133010089667446</c:v>
                </c:pt>
                <c:pt idx="12">
                  <c:v>4.216849518632571</c:v>
                </c:pt>
                <c:pt idx="13">
                  <c:v>3.1930052619644345</c:v>
                </c:pt>
                <c:pt idx="14">
                  <c:v>3.280919094802424</c:v>
                </c:pt>
                <c:pt idx="15">
                  <c:v>2.6024673549253374</c:v>
                </c:pt>
                <c:pt idx="16">
                  <c:v>2.6407490096220347</c:v>
                </c:pt>
                <c:pt idx="17">
                  <c:v>3.2886723060353935</c:v>
                </c:pt>
                <c:pt idx="18">
                  <c:v>2.5051629392529664</c:v>
                </c:pt>
                <c:pt idx="19">
                  <c:v>2.976637186533044</c:v>
                </c:pt>
                <c:pt idx="20">
                  <c:v>2.5438176669767625</c:v>
                </c:pt>
                <c:pt idx="21">
                  <c:v>2.8662117852077267</c:v>
                </c:pt>
                <c:pt idx="22">
                  <c:v>2.3735427172461976</c:v>
                </c:pt>
                <c:pt idx="23">
                  <c:v>2.6795245369214777</c:v>
                </c:pt>
                <c:pt idx="24">
                  <c:v>2.046326938323706</c:v>
                </c:pt>
                <c:pt idx="25">
                  <c:v>3.095193288630488</c:v>
                </c:pt>
                <c:pt idx="26">
                  <c:v>1.9299538487088863</c:v>
                </c:pt>
                <c:pt idx="27">
                  <c:v>1.8719281701661707</c:v>
                </c:pt>
                <c:pt idx="28">
                  <c:v>1.6967462063582737</c:v>
                </c:pt>
                <c:pt idx="29">
                  <c:v>1.8231506348719924</c:v>
                </c:pt>
                <c:pt idx="30">
                  <c:v>1.6035164630119774</c:v>
                </c:pt>
                <c:pt idx="31">
                  <c:v>1.6337335375413813</c:v>
                </c:pt>
                <c:pt idx="32">
                  <c:v>1.3021920161113174</c:v>
                </c:pt>
                <c:pt idx="33">
                  <c:v>0.9711387281384533</c:v>
                </c:pt>
                <c:pt idx="34">
                  <c:v>1.462075360149036</c:v>
                </c:pt>
                <c:pt idx="35">
                  <c:v>1.074515772627406</c:v>
                </c:pt>
                <c:pt idx="36">
                  <c:v>1.602713677087134</c:v>
                </c:pt>
                <c:pt idx="37">
                  <c:v>1.5984954682653474</c:v>
                </c:pt>
                <c:pt idx="38">
                  <c:v>0.8118266912379545</c:v>
                </c:pt>
                <c:pt idx="39">
                  <c:v>0.9952856635735401</c:v>
                </c:pt>
                <c:pt idx="40">
                  <c:v>0.9688198333015513</c:v>
                </c:pt>
                <c:pt idx="41">
                  <c:v>1.1116584705675716</c:v>
                </c:pt>
                <c:pt idx="42">
                  <c:v>5.1</c:v>
                </c:pt>
              </c:numCache>
            </c:numRef>
          </c:val>
          <c:smooth val="0"/>
        </c:ser>
        <c:axId val="25120806"/>
        <c:axId val="24760663"/>
      </c:line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  <c:max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At val="1"/>
        <c:crossBetween val="between"/>
        <c:dispUnits/>
        <c:majorUnit val="10"/>
        <c:minorUnit val="4"/>
      </c:valAx>
    </c:plotArea>
    <c:legend>
      <c:legendPos val="r"/>
      <c:layout>
        <c:manualLayout>
          <c:xMode val="edge"/>
          <c:yMode val="edge"/>
          <c:x val="0.17575"/>
          <c:y val="0.11025"/>
          <c:w val="0.74775"/>
          <c:h val="0.1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0.279</cdr:y>
    </cdr:from>
    <cdr:to>
      <cdr:x>0.94125</cdr:x>
      <cdr:y>0.3095</cdr:y>
    </cdr:to>
    <cdr:sp>
      <cdr:nvSpPr>
        <cdr:cNvPr id="1" name="AutoShape 2"/>
        <cdr:cNvSpPr>
          <a:spLocks/>
        </cdr:cNvSpPr>
      </cdr:nvSpPr>
      <cdr:spPr>
        <a:xfrm flipH="1" flipV="1">
          <a:off x="8382000" y="1590675"/>
          <a:ext cx="371475" cy="171450"/>
        </a:xfrm>
        <a:prstGeom prst="wedgeRectCallout">
          <a:avLst>
            <a:gd name="adj1" fmla="val -143342"/>
            <a:gd name="adj2" fmla="val -15433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1094</a:t>
          </a:r>
        </a:p>
      </cdr:txBody>
    </cdr:sp>
  </cdr:relSizeAnchor>
  <cdr:relSizeAnchor xmlns:cdr="http://schemas.openxmlformats.org/drawingml/2006/chartDrawing">
    <cdr:from>
      <cdr:x>0.1075</cdr:x>
      <cdr:y>0.184</cdr:y>
    </cdr:from>
    <cdr:to>
      <cdr:x>0.1395</cdr:x>
      <cdr:y>0.2195</cdr:y>
    </cdr:to>
    <cdr:sp>
      <cdr:nvSpPr>
        <cdr:cNvPr id="2" name="AutoShape 3"/>
        <cdr:cNvSpPr>
          <a:spLocks/>
        </cdr:cNvSpPr>
      </cdr:nvSpPr>
      <cdr:spPr>
        <a:xfrm flipH="1" flipV="1">
          <a:off x="1000125" y="1047750"/>
          <a:ext cx="295275" cy="200025"/>
        </a:xfrm>
        <a:prstGeom prst="wedgeRectCallout">
          <a:avLst>
            <a:gd name="adj1" fmla="val 213851"/>
            <a:gd name="adj2" fmla="val 14630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105</a:t>
          </a:r>
        </a:p>
      </cdr:txBody>
    </cdr:sp>
  </cdr:relSizeAnchor>
  <cdr:relSizeAnchor xmlns:cdr="http://schemas.openxmlformats.org/drawingml/2006/chartDrawing">
    <cdr:from>
      <cdr:x>0.1075</cdr:x>
      <cdr:y>0.105</cdr:y>
    </cdr:from>
    <cdr:to>
      <cdr:x>0.1395</cdr:x>
      <cdr:y>0.139</cdr:y>
    </cdr:to>
    <cdr:sp>
      <cdr:nvSpPr>
        <cdr:cNvPr id="3" name="AutoShape 4"/>
        <cdr:cNvSpPr>
          <a:spLocks/>
        </cdr:cNvSpPr>
      </cdr:nvSpPr>
      <cdr:spPr>
        <a:xfrm>
          <a:off x="1000125" y="600075"/>
          <a:ext cx="295275" cy="190500"/>
        </a:xfrm>
        <a:prstGeom prst="wedgeRectCallout">
          <a:avLst>
            <a:gd name="adj1" fmla="val -279689"/>
            <a:gd name="adj2" fmla="val -2474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366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workbookViewId="0" topLeftCell="A8">
      <selection activeCell="O112" sqref="O112"/>
    </sheetView>
  </sheetViews>
  <sheetFormatPr defaultColWidth="9.140625" defaultRowHeight="12.75"/>
  <cols>
    <col min="1" max="1" width="22.140625" style="0" customWidth="1"/>
    <col min="2" max="2" width="6.28125" style="0" customWidth="1"/>
    <col min="3" max="16" width="7.28125" style="0" customWidth="1"/>
  </cols>
  <sheetData>
    <row r="1" spans="1:12" ht="18" customHeight="1">
      <c r="A1" s="50" t="s">
        <v>0</v>
      </c>
      <c r="B1" s="51"/>
      <c r="C1" s="51"/>
      <c r="D1" s="51"/>
      <c r="E1" s="51"/>
      <c r="F1" s="51"/>
      <c r="G1" s="6"/>
      <c r="H1" s="6"/>
      <c r="I1" s="6"/>
      <c r="J1" s="6"/>
      <c r="K1" s="6"/>
      <c r="L1" s="6"/>
    </row>
    <row r="2" spans="1:13" s="34" customFormat="1" ht="34.5" customHeight="1">
      <c r="A2" s="52" t="s">
        <v>92</v>
      </c>
      <c r="B2" s="53"/>
      <c r="C2" s="53"/>
      <c r="D2" s="53"/>
      <c r="E2" s="53"/>
      <c r="F2" s="53"/>
      <c r="G2" s="53"/>
      <c r="H2" s="53"/>
      <c r="I2" s="53"/>
      <c r="J2" s="54"/>
      <c r="K2" s="54"/>
      <c r="L2" s="54"/>
      <c r="M2"/>
    </row>
    <row r="4" ht="15.75">
      <c r="A4" s="9" t="s">
        <v>88</v>
      </c>
    </row>
    <row r="5" spans="1:16" s="7" customFormat="1" ht="36">
      <c r="A5" s="36" t="s">
        <v>94</v>
      </c>
      <c r="B5" s="10" t="s">
        <v>93</v>
      </c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2">
        <v>2008</v>
      </c>
      <c r="K5" s="13">
        <v>2009</v>
      </c>
      <c r="L5" s="12">
        <v>2010</v>
      </c>
      <c r="M5" s="13">
        <v>2011</v>
      </c>
      <c r="N5" s="14">
        <v>2012</v>
      </c>
      <c r="O5" s="13">
        <v>2013</v>
      </c>
      <c r="P5" s="33" t="s">
        <v>87</v>
      </c>
    </row>
    <row r="6" spans="1:16" ht="15">
      <c r="A6" s="15"/>
      <c r="B6" s="1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6"/>
      <c r="O6" s="17"/>
      <c r="P6" s="8"/>
    </row>
    <row r="7" spans="1:16" ht="15">
      <c r="A7" s="18" t="s">
        <v>44</v>
      </c>
      <c r="B7" s="19" t="s">
        <v>23</v>
      </c>
      <c r="C7" s="20">
        <v>2</v>
      </c>
      <c r="D7" s="20">
        <v>7</v>
      </c>
      <c r="E7" s="20">
        <v>13</v>
      </c>
      <c r="F7" s="18">
        <v>20</v>
      </c>
      <c r="G7" s="18">
        <v>23</v>
      </c>
      <c r="H7" s="18">
        <v>11</v>
      </c>
      <c r="I7" s="18">
        <v>13</v>
      </c>
      <c r="J7" s="21">
        <v>5</v>
      </c>
      <c r="K7" s="21">
        <v>11</v>
      </c>
      <c r="L7" s="21">
        <v>8</v>
      </c>
      <c r="M7" s="27">
        <v>7</v>
      </c>
      <c r="N7" s="22">
        <v>8</v>
      </c>
      <c r="O7" s="22">
        <v>2</v>
      </c>
      <c r="P7" s="23">
        <f aca="true" t="shared" si="0" ref="P7:P48">SUM(C7:O7)/13</f>
        <v>10</v>
      </c>
    </row>
    <row r="8" spans="1:16" ht="15">
      <c r="A8" s="18" t="s">
        <v>46</v>
      </c>
      <c r="B8" s="19" t="s">
        <v>27</v>
      </c>
      <c r="C8" s="20">
        <v>9</v>
      </c>
      <c r="D8" s="20">
        <v>20</v>
      </c>
      <c r="E8" s="20">
        <v>3</v>
      </c>
      <c r="F8" s="18">
        <v>2</v>
      </c>
      <c r="G8" s="18">
        <v>4</v>
      </c>
      <c r="H8" s="18">
        <v>15</v>
      </c>
      <c r="I8" s="18">
        <v>9</v>
      </c>
      <c r="J8" s="21">
        <v>5</v>
      </c>
      <c r="K8" s="21">
        <v>8</v>
      </c>
      <c r="L8" s="21">
        <v>6</v>
      </c>
      <c r="M8" s="21">
        <v>10</v>
      </c>
      <c r="N8" s="22">
        <v>11</v>
      </c>
      <c r="O8" s="22">
        <v>12</v>
      </c>
      <c r="P8" s="23">
        <f t="shared" si="0"/>
        <v>8.76923076923077</v>
      </c>
    </row>
    <row r="9" spans="1:16" ht="15">
      <c r="A9" s="18" t="s">
        <v>45</v>
      </c>
      <c r="B9" s="24" t="s">
        <v>16</v>
      </c>
      <c r="C9" s="20">
        <v>18</v>
      </c>
      <c r="D9" s="20">
        <v>22</v>
      </c>
      <c r="E9" s="20">
        <v>13</v>
      </c>
      <c r="F9" s="18">
        <v>15</v>
      </c>
      <c r="G9" s="18">
        <v>18</v>
      </c>
      <c r="H9" s="18">
        <v>11</v>
      </c>
      <c r="I9" s="18">
        <v>13</v>
      </c>
      <c r="J9" s="21">
        <v>14</v>
      </c>
      <c r="K9" s="21">
        <v>17</v>
      </c>
      <c r="L9" s="15">
        <v>10</v>
      </c>
      <c r="M9" s="21">
        <v>29</v>
      </c>
      <c r="N9" s="22">
        <v>21</v>
      </c>
      <c r="O9" s="22">
        <v>16</v>
      </c>
      <c r="P9" s="23">
        <f t="shared" si="0"/>
        <v>16.692307692307693</v>
      </c>
    </row>
    <row r="10" spans="1:16" ht="15">
      <c r="A10" s="18" t="s">
        <v>48</v>
      </c>
      <c r="B10" s="24" t="s">
        <v>12</v>
      </c>
      <c r="C10" s="20">
        <v>32</v>
      </c>
      <c r="D10" s="20">
        <v>34</v>
      </c>
      <c r="E10" s="20">
        <v>24</v>
      </c>
      <c r="F10" s="18">
        <v>19</v>
      </c>
      <c r="G10" s="18">
        <v>31</v>
      </c>
      <c r="H10" s="18">
        <v>33</v>
      </c>
      <c r="I10" s="18">
        <v>22</v>
      </c>
      <c r="J10" s="21">
        <v>21</v>
      </c>
      <c r="K10" s="21">
        <v>27</v>
      </c>
      <c r="L10" s="15">
        <v>26</v>
      </c>
      <c r="M10" s="21">
        <v>18</v>
      </c>
      <c r="N10" s="22">
        <v>14</v>
      </c>
      <c r="O10" s="22">
        <v>19</v>
      </c>
      <c r="P10" s="23">
        <f t="shared" si="0"/>
        <v>24.615384615384617</v>
      </c>
    </row>
    <row r="11" spans="1:16" ht="15">
      <c r="A11" s="18" t="s">
        <v>49</v>
      </c>
      <c r="B11" s="24" t="s">
        <v>17</v>
      </c>
      <c r="C11" s="20">
        <v>5</v>
      </c>
      <c r="D11" s="20">
        <v>30</v>
      </c>
      <c r="E11" s="20">
        <v>25</v>
      </c>
      <c r="F11" s="18">
        <v>8</v>
      </c>
      <c r="G11" s="18">
        <v>18</v>
      </c>
      <c r="H11" s="18">
        <v>17</v>
      </c>
      <c r="I11" s="18">
        <v>11</v>
      </c>
      <c r="J11" s="21">
        <v>12</v>
      </c>
      <c r="K11" s="21">
        <v>13</v>
      </c>
      <c r="L11" s="15">
        <v>18</v>
      </c>
      <c r="M11" s="27">
        <v>16</v>
      </c>
      <c r="N11" s="22">
        <v>15</v>
      </c>
      <c r="O11" s="22">
        <v>16</v>
      </c>
      <c r="P11" s="23">
        <f t="shared" si="0"/>
        <v>15.692307692307692</v>
      </c>
    </row>
    <row r="12" spans="1:16" ht="15">
      <c r="A12" s="18" t="s">
        <v>50</v>
      </c>
      <c r="B12" s="24" t="s">
        <v>25</v>
      </c>
      <c r="C12" s="20">
        <v>10</v>
      </c>
      <c r="D12" s="20">
        <v>5</v>
      </c>
      <c r="E12" s="20">
        <v>12</v>
      </c>
      <c r="F12" s="18">
        <v>19</v>
      </c>
      <c r="G12" s="18">
        <v>20</v>
      </c>
      <c r="H12" s="18">
        <v>9</v>
      </c>
      <c r="I12" s="18">
        <v>12</v>
      </c>
      <c r="J12" s="21">
        <v>9</v>
      </c>
      <c r="K12" s="21">
        <v>7</v>
      </c>
      <c r="L12" s="15">
        <v>7</v>
      </c>
      <c r="M12" s="21">
        <v>4</v>
      </c>
      <c r="N12" s="22">
        <v>5</v>
      </c>
      <c r="O12" s="22">
        <v>6</v>
      </c>
      <c r="P12" s="23">
        <f t="shared" si="0"/>
        <v>9.615384615384615</v>
      </c>
    </row>
    <row r="13" spans="1:16" ht="15">
      <c r="A13" s="18" t="s">
        <v>52</v>
      </c>
      <c r="B13" s="24" t="s">
        <v>28</v>
      </c>
      <c r="C13" s="20">
        <v>8</v>
      </c>
      <c r="D13" s="20">
        <v>9</v>
      </c>
      <c r="E13" s="20">
        <v>3</v>
      </c>
      <c r="F13" s="18">
        <v>9</v>
      </c>
      <c r="G13" s="18">
        <v>9</v>
      </c>
      <c r="H13" s="18">
        <v>16</v>
      </c>
      <c r="I13" s="18">
        <v>7</v>
      </c>
      <c r="J13" s="21">
        <v>7</v>
      </c>
      <c r="K13" s="21">
        <v>6</v>
      </c>
      <c r="L13" s="15">
        <v>16</v>
      </c>
      <c r="M13" s="21">
        <v>7</v>
      </c>
      <c r="N13" s="22">
        <v>1</v>
      </c>
      <c r="O13" s="22">
        <v>11</v>
      </c>
      <c r="P13" s="23">
        <f t="shared" si="0"/>
        <v>8.384615384615385</v>
      </c>
    </row>
    <row r="14" spans="1:16" ht="15">
      <c r="A14" s="18" t="s">
        <v>53</v>
      </c>
      <c r="B14" s="24" t="s">
        <v>7</v>
      </c>
      <c r="C14" s="20">
        <v>21</v>
      </c>
      <c r="D14" s="20">
        <v>20</v>
      </c>
      <c r="E14" s="20">
        <v>18</v>
      </c>
      <c r="F14" s="18">
        <v>41</v>
      </c>
      <c r="G14" s="18">
        <v>16</v>
      </c>
      <c r="H14" s="18">
        <v>19</v>
      </c>
      <c r="I14" s="18">
        <v>21</v>
      </c>
      <c r="J14" s="21">
        <v>49</v>
      </c>
      <c r="K14" s="21">
        <v>28</v>
      </c>
      <c r="L14" s="15">
        <v>36</v>
      </c>
      <c r="M14" s="27">
        <v>65</v>
      </c>
      <c r="N14" s="22">
        <v>37</v>
      </c>
      <c r="O14" s="22">
        <v>62</v>
      </c>
      <c r="P14" s="23">
        <f t="shared" si="0"/>
        <v>33.30769230769231</v>
      </c>
    </row>
    <row r="15" spans="1:16" ht="15">
      <c r="A15" s="18" t="s">
        <v>51</v>
      </c>
      <c r="B15" s="24" t="s">
        <v>32</v>
      </c>
      <c r="C15" s="20">
        <v>5</v>
      </c>
      <c r="D15" s="20">
        <v>5</v>
      </c>
      <c r="E15" s="20">
        <v>1</v>
      </c>
      <c r="F15" s="18">
        <v>10</v>
      </c>
      <c r="G15" s="18">
        <v>7</v>
      </c>
      <c r="H15" s="18">
        <v>4</v>
      </c>
      <c r="I15" s="18">
        <v>3</v>
      </c>
      <c r="J15" s="21">
        <v>6</v>
      </c>
      <c r="K15" s="21">
        <v>8</v>
      </c>
      <c r="L15" s="15">
        <v>4</v>
      </c>
      <c r="M15" s="21">
        <v>4</v>
      </c>
      <c r="N15" s="22">
        <v>3</v>
      </c>
      <c r="O15" s="22">
        <v>1</v>
      </c>
      <c r="P15" s="23">
        <f t="shared" si="0"/>
        <v>4.6923076923076925</v>
      </c>
    </row>
    <row r="16" spans="1:16" ht="15">
      <c r="A16" s="18" t="s">
        <v>47</v>
      </c>
      <c r="B16" s="24" t="s">
        <v>1</v>
      </c>
      <c r="C16" s="20">
        <v>359</v>
      </c>
      <c r="D16" s="20">
        <v>497</v>
      </c>
      <c r="E16" s="20">
        <v>356</v>
      </c>
      <c r="F16" s="18">
        <v>333</v>
      </c>
      <c r="G16" s="18">
        <v>318</v>
      </c>
      <c r="H16" s="18">
        <v>324</v>
      </c>
      <c r="I16" s="18">
        <v>260</v>
      </c>
      <c r="J16" s="21">
        <v>334</v>
      </c>
      <c r="K16" s="21">
        <v>392</v>
      </c>
      <c r="L16" s="15">
        <v>468</v>
      </c>
      <c r="M16" s="21">
        <v>500</v>
      </c>
      <c r="N16" s="22">
        <v>307</v>
      </c>
      <c r="O16" s="22">
        <v>306</v>
      </c>
      <c r="P16" s="23">
        <f t="shared" si="0"/>
        <v>365.6923076923077</v>
      </c>
    </row>
    <row r="17" spans="1:16" ht="15">
      <c r="A17" s="18" t="s">
        <v>54</v>
      </c>
      <c r="B17" s="24" t="s">
        <v>26</v>
      </c>
      <c r="C17" s="20">
        <v>14</v>
      </c>
      <c r="D17" s="20">
        <v>15</v>
      </c>
      <c r="E17" s="20">
        <v>10</v>
      </c>
      <c r="F17" s="18">
        <v>6</v>
      </c>
      <c r="G17" s="18">
        <v>13</v>
      </c>
      <c r="H17" s="18">
        <v>19</v>
      </c>
      <c r="I17" s="18">
        <v>9</v>
      </c>
      <c r="J17" s="21">
        <v>5</v>
      </c>
      <c r="K17" s="21">
        <v>3</v>
      </c>
      <c r="L17" s="15">
        <v>7</v>
      </c>
      <c r="M17" s="21">
        <v>13</v>
      </c>
      <c r="N17" s="22">
        <v>4</v>
      </c>
      <c r="O17" s="22">
        <v>11</v>
      </c>
      <c r="P17" s="23">
        <f t="shared" si="0"/>
        <v>9.923076923076923</v>
      </c>
    </row>
    <row r="18" spans="1:16" ht="15">
      <c r="A18" s="18" t="s">
        <v>57</v>
      </c>
      <c r="B18" s="24" t="s">
        <v>39</v>
      </c>
      <c r="C18" s="20">
        <v>6</v>
      </c>
      <c r="D18" s="20">
        <v>5</v>
      </c>
      <c r="E18" s="20">
        <v>2</v>
      </c>
      <c r="F18" s="18">
        <v>2</v>
      </c>
      <c r="G18" s="18">
        <v>10</v>
      </c>
      <c r="H18" s="18">
        <v>2</v>
      </c>
      <c r="I18" s="18">
        <v>1</v>
      </c>
      <c r="J18" s="21">
        <v>3</v>
      </c>
      <c r="K18" s="21">
        <v>3</v>
      </c>
      <c r="L18" s="21">
        <v>1</v>
      </c>
      <c r="M18" s="21">
        <v>1</v>
      </c>
      <c r="N18" s="22">
        <v>3</v>
      </c>
      <c r="O18" s="22">
        <v>2</v>
      </c>
      <c r="P18" s="23">
        <f t="shared" si="0"/>
        <v>3.1538461538461537</v>
      </c>
    </row>
    <row r="19" spans="1:16" ht="15">
      <c r="A19" s="18" t="s">
        <v>56</v>
      </c>
      <c r="B19" s="24" t="s">
        <v>31</v>
      </c>
      <c r="C19" s="20">
        <v>21</v>
      </c>
      <c r="D19" s="20">
        <v>6</v>
      </c>
      <c r="E19" s="20">
        <v>3</v>
      </c>
      <c r="F19" s="18">
        <v>7</v>
      </c>
      <c r="G19" s="18">
        <v>9</v>
      </c>
      <c r="H19" s="18">
        <v>7</v>
      </c>
      <c r="I19" s="18">
        <v>2</v>
      </c>
      <c r="J19" s="21">
        <v>2</v>
      </c>
      <c r="K19" s="21">
        <v>0</v>
      </c>
      <c r="L19" s="15">
        <v>4</v>
      </c>
      <c r="M19" s="21">
        <v>1</v>
      </c>
      <c r="N19" s="22">
        <v>3</v>
      </c>
      <c r="O19" s="22">
        <v>1</v>
      </c>
      <c r="P19" s="23">
        <f t="shared" si="0"/>
        <v>5.076923076923077</v>
      </c>
    </row>
    <row r="20" spans="1:16" ht="15">
      <c r="A20" s="18" t="s">
        <v>55</v>
      </c>
      <c r="B20" s="24" t="s">
        <v>4</v>
      </c>
      <c r="C20" s="20">
        <v>31</v>
      </c>
      <c r="D20" s="20">
        <v>36</v>
      </c>
      <c r="E20" s="20">
        <v>28</v>
      </c>
      <c r="F20" s="18">
        <v>46</v>
      </c>
      <c r="G20" s="18">
        <v>37</v>
      </c>
      <c r="H20" s="18">
        <v>37</v>
      </c>
      <c r="I20" s="18">
        <v>40</v>
      </c>
      <c r="J20" s="21">
        <v>42</v>
      </c>
      <c r="K20" s="21">
        <v>46</v>
      </c>
      <c r="L20" s="21">
        <v>86</v>
      </c>
      <c r="M20" s="15">
        <v>85</v>
      </c>
      <c r="N20" s="22">
        <v>72</v>
      </c>
      <c r="O20" s="22">
        <v>51</v>
      </c>
      <c r="P20" s="23">
        <f t="shared" si="0"/>
        <v>49</v>
      </c>
    </row>
    <row r="21" spans="1:16" ht="15">
      <c r="A21" s="18" t="s">
        <v>58</v>
      </c>
      <c r="B21" s="24" t="s">
        <v>14</v>
      </c>
      <c r="C21" s="20">
        <v>18</v>
      </c>
      <c r="D21" s="20">
        <v>41</v>
      </c>
      <c r="E21" s="20">
        <v>17</v>
      </c>
      <c r="F21" s="18">
        <v>31</v>
      </c>
      <c r="G21" s="18">
        <v>21</v>
      </c>
      <c r="H21" s="18">
        <v>20</v>
      </c>
      <c r="I21" s="18">
        <v>20</v>
      </c>
      <c r="J21" s="21">
        <v>11</v>
      </c>
      <c r="K21" s="21">
        <v>15</v>
      </c>
      <c r="L21" s="15">
        <v>22</v>
      </c>
      <c r="M21" s="21">
        <v>31</v>
      </c>
      <c r="N21" s="22">
        <v>27</v>
      </c>
      <c r="O21" s="22">
        <v>21</v>
      </c>
      <c r="P21" s="23">
        <f t="shared" si="0"/>
        <v>22.692307692307693</v>
      </c>
    </row>
    <row r="22" spans="1:16" ht="15">
      <c r="A22" s="18" t="s">
        <v>59</v>
      </c>
      <c r="B22" s="24" t="s">
        <v>37</v>
      </c>
      <c r="C22" s="20">
        <v>16</v>
      </c>
      <c r="D22" s="20">
        <v>7</v>
      </c>
      <c r="E22" s="20">
        <v>2</v>
      </c>
      <c r="F22" s="18">
        <v>6</v>
      </c>
      <c r="G22" s="18">
        <v>2</v>
      </c>
      <c r="H22" s="18">
        <v>2</v>
      </c>
      <c r="I22" s="18">
        <v>2</v>
      </c>
      <c r="J22" s="21">
        <v>1</v>
      </c>
      <c r="K22" s="21">
        <v>0</v>
      </c>
      <c r="L22" s="15">
        <v>1</v>
      </c>
      <c r="M22" s="21">
        <v>1</v>
      </c>
      <c r="N22" s="22">
        <v>3</v>
      </c>
      <c r="O22" s="22">
        <v>3</v>
      </c>
      <c r="P22" s="23">
        <f t="shared" si="0"/>
        <v>3.5384615384615383</v>
      </c>
    </row>
    <row r="23" spans="1:16" ht="15">
      <c r="A23" s="18" t="s">
        <v>60</v>
      </c>
      <c r="B23" s="24" t="s">
        <v>18</v>
      </c>
      <c r="C23" s="20">
        <v>4</v>
      </c>
      <c r="D23" s="20">
        <v>20</v>
      </c>
      <c r="E23" s="20">
        <v>21</v>
      </c>
      <c r="F23" s="18">
        <v>19</v>
      </c>
      <c r="G23" s="18">
        <v>14</v>
      </c>
      <c r="H23" s="18">
        <v>5</v>
      </c>
      <c r="I23" s="18">
        <v>5</v>
      </c>
      <c r="J23" s="21">
        <v>10</v>
      </c>
      <c r="K23" s="21">
        <v>5</v>
      </c>
      <c r="L23" s="15">
        <v>15</v>
      </c>
      <c r="M23" s="21">
        <v>32</v>
      </c>
      <c r="N23" s="22">
        <v>16</v>
      </c>
      <c r="O23" s="22">
        <v>8</v>
      </c>
      <c r="P23" s="23">
        <f t="shared" si="0"/>
        <v>13.384615384615385</v>
      </c>
    </row>
    <row r="24" spans="1:16" ht="15">
      <c r="A24" s="18" t="s">
        <v>61</v>
      </c>
      <c r="B24" s="24" t="s">
        <v>8</v>
      </c>
      <c r="C24" s="20">
        <v>42</v>
      </c>
      <c r="D24" s="20">
        <v>23</v>
      </c>
      <c r="E24" s="20">
        <v>35</v>
      </c>
      <c r="F24" s="18">
        <v>38</v>
      </c>
      <c r="G24" s="18">
        <v>26</v>
      </c>
      <c r="H24" s="18">
        <v>21</v>
      </c>
      <c r="I24" s="18">
        <v>28</v>
      </c>
      <c r="J24" s="21">
        <v>20</v>
      </c>
      <c r="K24" s="21">
        <v>22</v>
      </c>
      <c r="L24" s="15">
        <v>28</v>
      </c>
      <c r="M24" s="21">
        <v>48</v>
      </c>
      <c r="N24" s="22">
        <v>25</v>
      </c>
      <c r="O24" s="22">
        <v>42</v>
      </c>
      <c r="P24" s="23">
        <f t="shared" si="0"/>
        <v>30.615384615384617</v>
      </c>
    </row>
    <row r="25" spans="1:16" ht="15">
      <c r="A25" s="18" t="s">
        <v>63</v>
      </c>
      <c r="B25" s="24" t="s">
        <v>9</v>
      </c>
      <c r="C25" s="20">
        <v>76</v>
      </c>
      <c r="D25" s="20">
        <v>23</v>
      </c>
      <c r="E25" s="20">
        <v>16</v>
      </c>
      <c r="F25" s="18">
        <v>16</v>
      </c>
      <c r="G25" s="18">
        <v>22</v>
      </c>
      <c r="H25" s="18">
        <v>34</v>
      </c>
      <c r="I25" s="18">
        <v>42</v>
      </c>
      <c r="J25" s="21">
        <v>16</v>
      </c>
      <c r="K25" s="21">
        <v>31</v>
      </c>
      <c r="L25" s="15">
        <v>35</v>
      </c>
      <c r="M25" s="21">
        <v>24</v>
      </c>
      <c r="N25" s="22">
        <v>5</v>
      </c>
      <c r="O25" s="22">
        <v>10</v>
      </c>
      <c r="P25" s="23">
        <f t="shared" si="0"/>
        <v>26.923076923076923</v>
      </c>
    </row>
    <row r="26" spans="1:16" ht="15">
      <c r="A26" s="18" t="s">
        <v>64</v>
      </c>
      <c r="B26" s="24" t="s">
        <v>30</v>
      </c>
      <c r="C26" s="20">
        <v>3</v>
      </c>
      <c r="D26" s="20">
        <v>6</v>
      </c>
      <c r="E26" s="20">
        <v>5</v>
      </c>
      <c r="F26" s="18">
        <v>11</v>
      </c>
      <c r="G26" s="18">
        <v>13</v>
      </c>
      <c r="H26" s="18">
        <v>4</v>
      </c>
      <c r="I26" s="18">
        <v>5</v>
      </c>
      <c r="J26" s="21">
        <v>3</v>
      </c>
      <c r="K26" s="21">
        <v>2</v>
      </c>
      <c r="L26" s="15">
        <v>1</v>
      </c>
      <c r="M26" s="21">
        <v>2</v>
      </c>
      <c r="N26" s="22">
        <v>12</v>
      </c>
      <c r="O26" s="22">
        <v>1</v>
      </c>
      <c r="P26" s="23">
        <f t="shared" si="0"/>
        <v>5.230769230769231</v>
      </c>
    </row>
    <row r="27" spans="1:16" ht="15">
      <c r="A27" s="18" t="s">
        <v>62</v>
      </c>
      <c r="B27" s="24" t="s">
        <v>22</v>
      </c>
      <c r="C27" s="20">
        <v>7</v>
      </c>
      <c r="D27" s="20">
        <v>10</v>
      </c>
      <c r="E27" s="20">
        <v>9</v>
      </c>
      <c r="F27" s="18">
        <v>10</v>
      </c>
      <c r="G27" s="18">
        <v>9</v>
      </c>
      <c r="H27" s="18">
        <v>11</v>
      </c>
      <c r="I27" s="18">
        <v>11</v>
      </c>
      <c r="J27" s="21">
        <v>22</v>
      </c>
      <c r="K27" s="21">
        <v>12</v>
      </c>
      <c r="L27" s="21">
        <v>21</v>
      </c>
      <c r="M27" s="21">
        <v>9</v>
      </c>
      <c r="N27" s="22">
        <v>4</v>
      </c>
      <c r="O27" s="22">
        <v>5</v>
      </c>
      <c r="P27" s="23">
        <f t="shared" si="0"/>
        <v>10.76923076923077</v>
      </c>
    </row>
    <row r="28" spans="1:16" ht="15">
      <c r="A28" s="18" t="s">
        <v>66</v>
      </c>
      <c r="B28" s="24" t="s">
        <v>41</v>
      </c>
      <c r="C28" s="20">
        <v>3</v>
      </c>
      <c r="D28" s="20">
        <v>5</v>
      </c>
      <c r="E28" s="20">
        <v>2</v>
      </c>
      <c r="F28" s="18">
        <v>0</v>
      </c>
      <c r="G28" s="18">
        <v>3</v>
      </c>
      <c r="H28" s="18">
        <v>1</v>
      </c>
      <c r="I28" s="18">
        <v>1</v>
      </c>
      <c r="J28" s="21">
        <v>1</v>
      </c>
      <c r="K28" s="21">
        <v>7</v>
      </c>
      <c r="L28" s="15">
        <v>3</v>
      </c>
      <c r="M28" s="21">
        <v>3</v>
      </c>
      <c r="N28" s="22">
        <v>9</v>
      </c>
      <c r="O28" s="22">
        <v>4</v>
      </c>
      <c r="P28" s="23">
        <f t="shared" si="0"/>
        <v>3.230769230769231</v>
      </c>
    </row>
    <row r="29" spans="1:16" ht="15">
      <c r="A29" s="18" t="s">
        <v>65</v>
      </c>
      <c r="B29" s="24" t="s">
        <v>20</v>
      </c>
      <c r="C29" s="20">
        <v>14</v>
      </c>
      <c r="D29" s="20">
        <v>22</v>
      </c>
      <c r="E29" s="20">
        <v>15</v>
      </c>
      <c r="F29" s="18">
        <v>13</v>
      </c>
      <c r="G29" s="18">
        <v>14</v>
      </c>
      <c r="H29" s="18">
        <v>6</v>
      </c>
      <c r="I29" s="18">
        <v>14</v>
      </c>
      <c r="J29" s="21">
        <v>6</v>
      </c>
      <c r="K29" s="21">
        <v>8</v>
      </c>
      <c r="L29" s="21">
        <v>6</v>
      </c>
      <c r="M29" s="21">
        <v>21</v>
      </c>
      <c r="N29" s="22">
        <v>10</v>
      </c>
      <c r="O29" s="22">
        <v>7</v>
      </c>
      <c r="P29" s="23">
        <f t="shared" si="0"/>
        <v>12</v>
      </c>
    </row>
    <row r="30" spans="1:16" ht="15">
      <c r="A30" s="18" t="s">
        <v>68</v>
      </c>
      <c r="B30" s="24" t="s">
        <v>34</v>
      </c>
      <c r="C30" s="20">
        <v>2</v>
      </c>
      <c r="D30" s="20">
        <v>6</v>
      </c>
      <c r="E30" s="20">
        <v>5</v>
      </c>
      <c r="F30" s="18">
        <v>8</v>
      </c>
      <c r="G30" s="18">
        <v>7</v>
      </c>
      <c r="H30" s="18">
        <v>2</v>
      </c>
      <c r="I30" s="18">
        <v>5</v>
      </c>
      <c r="J30" s="21">
        <v>4</v>
      </c>
      <c r="K30" s="21">
        <v>4</v>
      </c>
      <c r="L30" s="15">
        <v>3</v>
      </c>
      <c r="M30" s="21">
        <v>6</v>
      </c>
      <c r="N30" s="22">
        <v>3</v>
      </c>
      <c r="O30" s="22">
        <v>0</v>
      </c>
      <c r="P30" s="23">
        <f t="shared" si="0"/>
        <v>4.230769230769231</v>
      </c>
    </row>
    <row r="31" spans="1:16" ht="15">
      <c r="A31" s="18" t="s">
        <v>69</v>
      </c>
      <c r="B31" s="24" t="s">
        <v>2</v>
      </c>
      <c r="C31" s="20">
        <v>113</v>
      </c>
      <c r="D31" s="20">
        <v>256</v>
      </c>
      <c r="E31" s="20">
        <v>60</v>
      </c>
      <c r="F31" s="18">
        <v>70</v>
      </c>
      <c r="G31" s="18">
        <v>95</v>
      </c>
      <c r="H31" s="18">
        <v>89</v>
      </c>
      <c r="I31" s="18">
        <v>72</v>
      </c>
      <c r="J31" s="21">
        <v>104</v>
      </c>
      <c r="K31" s="21">
        <v>100</v>
      </c>
      <c r="L31" s="15">
        <v>111</v>
      </c>
      <c r="M31" s="21">
        <v>112</v>
      </c>
      <c r="N31" s="22">
        <v>95</v>
      </c>
      <c r="O31" s="22">
        <v>89</v>
      </c>
      <c r="P31" s="23">
        <f t="shared" si="0"/>
        <v>105.07692307692308</v>
      </c>
    </row>
    <row r="32" spans="1:16" ht="15">
      <c r="A32" s="18" t="s">
        <v>67</v>
      </c>
      <c r="B32" s="24" t="s">
        <v>6</v>
      </c>
      <c r="C32" s="20">
        <v>12</v>
      </c>
      <c r="D32" s="20">
        <v>10</v>
      </c>
      <c r="E32" s="20">
        <v>7</v>
      </c>
      <c r="F32" s="18">
        <v>16</v>
      </c>
      <c r="G32" s="18">
        <v>13</v>
      </c>
      <c r="H32" s="18">
        <v>21</v>
      </c>
      <c r="I32" s="18">
        <v>12</v>
      </c>
      <c r="J32" s="21">
        <v>38</v>
      </c>
      <c r="K32" s="21">
        <v>34</v>
      </c>
      <c r="L32" s="15">
        <v>78</v>
      </c>
      <c r="M32" s="21">
        <v>84</v>
      </c>
      <c r="N32" s="22">
        <v>60</v>
      </c>
      <c r="O32" s="22">
        <v>42</v>
      </c>
      <c r="P32" s="23">
        <f t="shared" si="0"/>
        <v>32.84615384615385</v>
      </c>
    </row>
    <row r="33" spans="1:16" ht="15">
      <c r="A33" s="18" t="s">
        <v>71</v>
      </c>
      <c r="B33" s="24" t="s">
        <v>11</v>
      </c>
      <c r="C33" s="20">
        <v>16</v>
      </c>
      <c r="D33" s="20">
        <v>24</v>
      </c>
      <c r="E33" s="20">
        <v>19</v>
      </c>
      <c r="F33" s="18">
        <v>50</v>
      </c>
      <c r="G33" s="18">
        <v>24</v>
      </c>
      <c r="H33" s="18">
        <v>30</v>
      </c>
      <c r="I33" s="18">
        <v>19</v>
      </c>
      <c r="J33" s="21">
        <v>18</v>
      </c>
      <c r="K33" s="21">
        <v>25</v>
      </c>
      <c r="L33" s="15">
        <v>30</v>
      </c>
      <c r="M33" s="27">
        <v>24</v>
      </c>
      <c r="N33" s="22">
        <v>21</v>
      </c>
      <c r="O33" s="22">
        <v>5</v>
      </c>
      <c r="P33" s="23">
        <f t="shared" si="0"/>
        <v>23.46153846153846</v>
      </c>
    </row>
    <row r="34" spans="1:16" ht="15">
      <c r="A34" s="18" t="s">
        <v>70</v>
      </c>
      <c r="B34" s="24" t="s">
        <v>33</v>
      </c>
      <c r="C34" s="20">
        <v>16</v>
      </c>
      <c r="D34" s="20">
        <v>19</v>
      </c>
      <c r="E34" s="20">
        <v>3</v>
      </c>
      <c r="F34" s="18">
        <v>2</v>
      </c>
      <c r="G34" s="18">
        <v>2</v>
      </c>
      <c r="H34" s="18">
        <v>1</v>
      </c>
      <c r="I34" s="18">
        <v>1</v>
      </c>
      <c r="J34" s="21">
        <v>3</v>
      </c>
      <c r="K34" s="21">
        <v>1</v>
      </c>
      <c r="L34" s="15">
        <v>5</v>
      </c>
      <c r="M34" s="21">
        <v>1</v>
      </c>
      <c r="N34" s="22">
        <v>4</v>
      </c>
      <c r="O34" s="22">
        <v>5</v>
      </c>
      <c r="P34" s="23">
        <f t="shared" si="0"/>
        <v>4.846153846153846</v>
      </c>
    </row>
    <row r="35" spans="1:16" ht="15">
      <c r="A35" s="18" t="s">
        <v>72</v>
      </c>
      <c r="B35" s="24" t="s">
        <v>15</v>
      </c>
      <c r="C35" s="20">
        <v>15</v>
      </c>
      <c r="D35" s="20">
        <v>17</v>
      </c>
      <c r="E35" s="20">
        <v>9</v>
      </c>
      <c r="F35" s="18">
        <v>14</v>
      </c>
      <c r="G35" s="18">
        <v>19</v>
      </c>
      <c r="H35" s="18">
        <v>18</v>
      </c>
      <c r="I35" s="18">
        <v>15</v>
      </c>
      <c r="J35" s="21">
        <v>15</v>
      </c>
      <c r="K35" s="21">
        <v>8</v>
      </c>
      <c r="L35" s="15">
        <v>17</v>
      </c>
      <c r="M35" s="21">
        <v>12</v>
      </c>
      <c r="N35" s="22">
        <v>44</v>
      </c>
      <c r="O35" s="22">
        <v>43</v>
      </c>
      <c r="P35" s="23">
        <f t="shared" si="0"/>
        <v>18.923076923076923</v>
      </c>
    </row>
    <row r="36" spans="1:16" ht="15">
      <c r="A36" s="18" t="s">
        <v>73</v>
      </c>
      <c r="B36" s="24" t="s">
        <v>13</v>
      </c>
      <c r="C36" s="20">
        <v>41</v>
      </c>
      <c r="D36" s="20">
        <v>45</v>
      </c>
      <c r="E36" s="20">
        <v>20</v>
      </c>
      <c r="F36" s="18">
        <v>16</v>
      </c>
      <c r="G36" s="18">
        <v>29</v>
      </c>
      <c r="H36" s="18">
        <v>32</v>
      </c>
      <c r="I36" s="18">
        <v>23</v>
      </c>
      <c r="J36" s="21">
        <v>15</v>
      </c>
      <c r="K36" s="21">
        <v>12</v>
      </c>
      <c r="L36" s="15">
        <v>19</v>
      </c>
      <c r="M36" s="21">
        <v>18</v>
      </c>
      <c r="N36" s="22">
        <v>13</v>
      </c>
      <c r="O36" s="22">
        <v>17</v>
      </c>
      <c r="P36" s="23">
        <f t="shared" si="0"/>
        <v>23.076923076923077</v>
      </c>
    </row>
    <row r="37" spans="1:16" ht="15">
      <c r="A37" s="18" t="s">
        <v>74</v>
      </c>
      <c r="B37" s="24" t="s">
        <v>35</v>
      </c>
      <c r="C37" s="20">
        <v>9</v>
      </c>
      <c r="D37" s="20">
        <v>3</v>
      </c>
      <c r="E37" s="20">
        <v>2</v>
      </c>
      <c r="F37" s="18">
        <v>3</v>
      </c>
      <c r="G37" s="18">
        <v>6</v>
      </c>
      <c r="H37" s="18">
        <v>3</v>
      </c>
      <c r="I37" s="18">
        <v>3</v>
      </c>
      <c r="J37" s="21">
        <v>3</v>
      </c>
      <c r="K37" s="21">
        <v>11</v>
      </c>
      <c r="L37" s="15">
        <v>2</v>
      </c>
      <c r="M37" s="21">
        <v>3</v>
      </c>
      <c r="N37" s="22">
        <v>5</v>
      </c>
      <c r="O37" s="22">
        <v>7</v>
      </c>
      <c r="P37" s="23">
        <f t="shared" si="0"/>
        <v>4.615384615384615</v>
      </c>
    </row>
    <row r="38" spans="1:16" ht="15">
      <c r="A38" s="18" t="s">
        <v>75</v>
      </c>
      <c r="B38" s="24" t="s">
        <v>10</v>
      </c>
      <c r="C38" s="20">
        <v>46</v>
      </c>
      <c r="D38" s="20">
        <v>39</v>
      </c>
      <c r="E38" s="20">
        <v>29</v>
      </c>
      <c r="F38" s="18">
        <v>35</v>
      </c>
      <c r="G38" s="18">
        <v>31</v>
      </c>
      <c r="H38" s="18">
        <v>31</v>
      </c>
      <c r="I38" s="18">
        <v>21</v>
      </c>
      <c r="J38" s="21">
        <v>21</v>
      </c>
      <c r="K38" s="21">
        <v>16</v>
      </c>
      <c r="L38" s="15">
        <v>32</v>
      </c>
      <c r="M38" s="21">
        <v>22</v>
      </c>
      <c r="N38" s="28">
        <v>16</v>
      </c>
      <c r="O38" s="28">
        <v>31</v>
      </c>
      <c r="P38" s="23">
        <f t="shared" si="0"/>
        <v>28.46153846153846</v>
      </c>
    </row>
    <row r="39" spans="1:16" ht="15">
      <c r="A39" s="18" t="s">
        <v>78</v>
      </c>
      <c r="B39" s="24" t="s">
        <v>36</v>
      </c>
      <c r="C39" s="20">
        <v>7</v>
      </c>
      <c r="D39" s="20">
        <v>10</v>
      </c>
      <c r="E39" s="20">
        <v>5</v>
      </c>
      <c r="F39" s="18">
        <v>2</v>
      </c>
      <c r="G39" s="18">
        <v>5</v>
      </c>
      <c r="H39" s="18">
        <v>2</v>
      </c>
      <c r="I39" s="18">
        <v>1</v>
      </c>
      <c r="J39" s="21">
        <v>5</v>
      </c>
      <c r="K39" s="21">
        <v>3</v>
      </c>
      <c r="L39" s="15">
        <v>1</v>
      </c>
      <c r="M39" s="21">
        <v>0</v>
      </c>
      <c r="N39" s="22">
        <v>9</v>
      </c>
      <c r="O39" s="22">
        <v>1</v>
      </c>
      <c r="P39" s="23">
        <f t="shared" si="0"/>
        <v>3.923076923076923</v>
      </c>
    </row>
    <row r="40" spans="1:16" ht="15">
      <c r="A40" s="18" t="s">
        <v>77</v>
      </c>
      <c r="B40" s="24" t="s">
        <v>42</v>
      </c>
      <c r="C40" s="20">
        <v>2</v>
      </c>
      <c r="D40" s="20">
        <v>4</v>
      </c>
      <c r="E40" s="20">
        <v>0</v>
      </c>
      <c r="F40" s="18">
        <v>5</v>
      </c>
      <c r="G40" s="18">
        <v>2</v>
      </c>
      <c r="H40" s="18">
        <v>4</v>
      </c>
      <c r="I40" s="18">
        <v>0</v>
      </c>
      <c r="J40" s="25">
        <v>4</v>
      </c>
      <c r="K40" s="21">
        <v>3</v>
      </c>
      <c r="L40" s="26">
        <v>0</v>
      </c>
      <c r="M40" s="25">
        <v>3</v>
      </c>
      <c r="N40" s="22">
        <v>3</v>
      </c>
      <c r="O40" s="22">
        <v>5</v>
      </c>
      <c r="P40" s="23">
        <f t="shared" si="0"/>
        <v>2.6923076923076925</v>
      </c>
    </row>
    <row r="41" spans="1:16" ht="15">
      <c r="A41" s="18" t="s">
        <v>76</v>
      </c>
      <c r="B41" s="24" t="s">
        <v>21</v>
      </c>
      <c r="C41" s="20">
        <v>8</v>
      </c>
      <c r="D41" s="20">
        <v>16</v>
      </c>
      <c r="E41" s="20">
        <v>4</v>
      </c>
      <c r="F41" s="18">
        <v>20</v>
      </c>
      <c r="G41" s="18">
        <v>14</v>
      </c>
      <c r="H41" s="18">
        <v>11</v>
      </c>
      <c r="I41" s="18">
        <v>10</v>
      </c>
      <c r="J41" s="21">
        <v>13</v>
      </c>
      <c r="K41" s="21">
        <v>15</v>
      </c>
      <c r="L41" s="21">
        <v>10</v>
      </c>
      <c r="M41" s="21">
        <v>19</v>
      </c>
      <c r="N41" s="22">
        <v>9</v>
      </c>
      <c r="O41" s="22">
        <v>30</v>
      </c>
      <c r="P41" s="23">
        <f t="shared" si="0"/>
        <v>13.76923076923077</v>
      </c>
    </row>
    <row r="42" spans="1:16" ht="15">
      <c r="A42" s="18" t="s">
        <v>79</v>
      </c>
      <c r="B42" s="24" t="s">
        <v>3</v>
      </c>
      <c r="C42" s="20">
        <v>40</v>
      </c>
      <c r="D42" s="20">
        <v>80</v>
      </c>
      <c r="E42" s="20">
        <v>31</v>
      </c>
      <c r="F42" s="18">
        <v>18</v>
      </c>
      <c r="G42" s="18">
        <v>56</v>
      </c>
      <c r="H42" s="18">
        <v>14</v>
      </c>
      <c r="I42" s="18">
        <v>54</v>
      </c>
      <c r="J42" s="21">
        <v>76</v>
      </c>
      <c r="K42" s="21">
        <v>59</v>
      </c>
      <c r="L42" s="15">
        <v>142</v>
      </c>
      <c r="M42" s="21">
        <v>96</v>
      </c>
      <c r="N42" s="22">
        <v>53</v>
      </c>
      <c r="O42" s="22">
        <v>41</v>
      </c>
      <c r="P42" s="23">
        <f t="shared" si="0"/>
        <v>58.46153846153846</v>
      </c>
    </row>
    <row r="43" spans="1:16" ht="15">
      <c r="A43" s="18" t="s">
        <v>82</v>
      </c>
      <c r="B43" s="24" t="s">
        <v>38</v>
      </c>
      <c r="C43" s="20">
        <v>2</v>
      </c>
      <c r="D43" s="20">
        <v>4</v>
      </c>
      <c r="E43" s="20">
        <v>7</v>
      </c>
      <c r="F43" s="18">
        <v>3</v>
      </c>
      <c r="G43" s="18">
        <v>2</v>
      </c>
      <c r="H43" s="18">
        <v>2</v>
      </c>
      <c r="I43" s="18">
        <v>4</v>
      </c>
      <c r="J43" s="21">
        <v>3</v>
      </c>
      <c r="K43" s="21">
        <v>7</v>
      </c>
      <c r="L43" s="15">
        <v>2</v>
      </c>
      <c r="M43" s="21">
        <v>2</v>
      </c>
      <c r="N43" s="22">
        <v>2</v>
      </c>
      <c r="O43" s="22">
        <v>4</v>
      </c>
      <c r="P43" s="23">
        <f t="shared" si="0"/>
        <v>3.3846153846153846</v>
      </c>
    </row>
    <row r="44" spans="1:16" ht="15">
      <c r="A44" s="18" t="s">
        <v>81</v>
      </c>
      <c r="B44" s="24" t="s">
        <v>5</v>
      </c>
      <c r="C44" s="20">
        <v>22</v>
      </c>
      <c r="D44" s="20">
        <v>43</v>
      </c>
      <c r="E44" s="20">
        <v>22</v>
      </c>
      <c r="F44" s="18">
        <v>23</v>
      </c>
      <c r="G44" s="18">
        <v>36</v>
      </c>
      <c r="H44" s="18">
        <v>39</v>
      </c>
      <c r="I44" s="18">
        <v>45</v>
      </c>
      <c r="J44" s="21">
        <v>31</v>
      </c>
      <c r="K44" s="21">
        <v>38</v>
      </c>
      <c r="L44" s="21">
        <v>79</v>
      </c>
      <c r="M44" s="21">
        <v>57</v>
      </c>
      <c r="N44" s="22">
        <v>46</v>
      </c>
      <c r="O44" s="22">
        <v>35</v>
      </c>
      <c r="P44" s="23">
        <f t="shared" si="0"/>
        <v>39.69230769230769</v>
      </c>
    </row>
    <row r="45" spans="1:16" ht="15">
      <c r="A45" s="18" t="s">
        <v>80</v>
      </c>
      <c r="B45" s="24" t="s">
        <v>40</v>
      </c>
      <c r="C45" s="20">
        <v>9</v>
      </c>
      <c r="D45" s="20">
        <v>3</v>
      </c>
      <c r="E45" s="20">
        <v>2</v>
      </c>
      <c r="F45" s="18">
        <v>3</v>
      </c>
      <c r="G45" s="18">
        <v>5</v>
      </c>
      <c r="H45" s="18">
        <v>7</v>
      </c>
      <c r="I45" s="18">
        <v>3</v>
      </c>
      <c r="J45" s="21">
        <v>4</v>
      </c>
      <c r="K45" s="15"/>
      <c r="L45" s="15"/>
      <c r="M45" s="21">
        <v>1</v>
      </c>
      <c r="N45" s="22">
        <v>2</v>
      </c>
      <c r="O45" s="22">
        <v>12</v>
      </c>
      <c r="P45" s="23">
        <f t="shared" si="0"/>
        <v>3.923076923076923</v>
      </c>
    </row>
    <row r="46" spans="1:16" ht="15">
      <c r="A46" s="18" t="s">
        <v>83</v>
      </c>
      <c r="B46" s="24" t="s">
        <v>19</v>
      </c>
      <c r="C46" s="20">
        <v>18</v>
      </c>
      <c r="D46" s="20">
        <v>10</v>
      </c>
      <c r="E46" s="20">
        <v>16</v>
      </c>
      <c r="F46" s="18">
        <v>16</v>
      </c>
      <c r="G46" s="18">
        <v>13</v>
      </c>
      <c r="H46" s="18">
        <v>11</v>
      </c>
      <c r="I46" s="18">
        <v>13</v>
      </c>
      <c r="J46" s="21">
        <v>12</v>
      </c>
      <c r="K46" s="21">
        <v>14</v>
      </c>
      <c r="L46" s="15">
        <v>12</v>
      </c>
      <c r="M46" s="21">
        <v>17</v>
      </c>
      <c r="N46" s="22">
        <v>8</v>
      </c>
      <c r="O46" s="22">
        <v>5</v>
      </c>
      <c r="P46" s="23">
        <f t="shared" si="0"/>
        <v>12.692307692307692</v>
      </c>
    </row>
    <row r="47" spans="1:16" ht="15">
      <c r="A47" s="18" t="s">
        <v>85</v>
      </c>
      <c r="B47" s="24" t="s">
        <v>24</v>
      </c>
      <c r="C47" s="20">
        <v>18</v>
      </c>
      <c r="D47" s="20">
        <v>11</v>
      </c>
      <c r="E47" s="20">
        <v>4</v>
      </c>
      <c r="F47" s="18">
        <v>2</v>
      </c>
      <c r="G47" s="18">
        <v>12</v>
      </c>
      <c r="H47" s="18">
        <v>11</v>
      </c>
      <c r="I47" s="18">
        <v>9</v>
      </c>
      <c r="J47" s="21">
        <v>14</v>
      </c>
      <c r="K47" s="21">
        <v>27</v>
      </c>
      <c r="L47" s="15">
        <v>4</v>
      </c>
      <c r="M47" s="21">
        <v>9</v>
      </c>
      <c r="N47" s="22">
        <v>7</v>
      </c>
      <c r="O47" s="22">
        <v>3</v>
      </c>
      <c r="P47" s="23">
        <f t="shared" si="0"/>
        <v>10.076923076923077</v>
      </c>
    </row>
    <row r="48" spans="1:16" ht="15">
      <c r="A48" s="18" t="s">
        <v>84</v>
      </c>
      <c r="B48" s="24" t="s">
        <v>29</v>
      </c>
      <c r="C48" s="20">
        <v>8</v>
      </c>
      <c r="D48" s="20">
        <v>9</v>
      </c>
      <c r="E48" s="20">
        <v>3</v>
      </c>
      <c r="F48" s="18">
        <v>9</v>
      </c>
      <c r="G48" s="18">
        <v>4</v>
      </c>
      <c r="H48" s="18">
        <v>9</v>
      </c>
      <c r="I48" s="18">
        <v>6</v>
      </c>
      <c r="J48" s="21">
        <v>8</v>
      </c>
      <c r="K48" s="21">
        <v>6</v>
      </c>
      <c r="L48" s="15">
        <v>6</v>
      </c>
      <c r="M48" s="21">
        <v>8</v>
      </c>
      <c r="N48" s="22">
        <v>5</v>
      </c>
      <c r="O48" s="22">
        <v>3</v>
      </c>
      <c r="P48" s="23">
        <f t="shared" si="0"/>
        <v>6.461538461538462</v>
      </c>
    </row>
    <row r="49" spans="1:16" ht="15">
      <c r="A49" s="15"/>
      <c r="B49" s="15"/>
      <c r="C49" s="15"/>
      <c r="D49" s="15"/>
      <c r="E49" s="15"/>
      <c r="F49" s="15"/>
      <c r="G49" s="15"/>
      <c r="H49" s="15"/>
      <c r="I49" s="15"/>
      <c r="J49" s="29"/>
      <c r="K49" s="29"/>
      <c r="L49" s="29"/>
      <c r="M49" s="29"/>
      <c r="N49" s="30"/>
      <c r="O49" s="30"/>
      <c r="P49" s="23"/>
    </row>
    <row r="50" spans="1:16" ht="15">
      <c r="A50" s="31" t="s">
        <v>86</v>
      </c>
      <c r="B50" s="31" t="s">
        <v>43</v>
      </c>
      <c r="C50" s="31">
        <f aca="true" t="shared" si="1" ref="C50:O50">SUM(C7:C49)</f>
        <v>1128</v>
      </c>
      <c r="D50" s="31">
        <f t="shared" si="1"/>
        <v>1477</v>
      </c>
      <c r="E50" s="31">
        <f t="shared" si="1"/>
        <v>881</v>
      </c>
      <c r="F50" s="31">
        <f t="shared" si="1"/>
        <v>996</v>
      </c>
      <c r="G50" s="31">
        <f t="shared" si="1"/>
        <v>1032</v>
      </c>
      <c r="H50" s="31">
        <f t="shared" si="1"/>
        <v>965</v>
      </c>
      <c r="I50" s="31">
        <f t="shared" si="1"/>
        <v>867</v>
      </c>
      <c r="J50" s="31">
        <f t="shared" si="1"/>
        <v>995</v>
      </c>
      <c r="K50" s="31">
        <f t="shared" si="1"/>
        <v>1054</v>
      </c>
      <c r="L50" s="31">
        <f t="shared" si="1"/>
        <v>1382</v>
      </c>
      <c r="M50" s="31">
        <f t="shared" si="1"/>
        <v>1425</v>
      </c>
      <c r="N50" s="32">
        <f t="shared" si="1"/>
        <v>1020</v>
      </c>
      <c r="O50" s="32">
        <f t="shared" si="1"/>
        <v>995</v>
      </c>
      <c r="P50" s="37">
        <f>SUM(C50:O50)/13</f>
        <v>1093.6153846153845</v>
      </c>
    </row>
    <row r="65" ht="15.75">
      <c r="A65" s="9"/>
    </row>
    <row r="66" ht="15.75">
      <c r="A66" s="9" t="s">
        <v>89</v>
      </c>
    </row>
    <row r="67" spans="1:16" ht="36">
      <c r="A67" s="36" t="s">
        <v>94</v>
      </c>
      <c r="B67" s="10" t="s">
        <v>93</v>
      </c>
      <c r="C67" s="11">
        <v>2001</v>
      </c>
      <c r="D67" s="11">
        <v>2002</v>
      </c>
      <c r="E67" s="11">
        <v>2003</v>
      </c>
      <c r="F67" s="11">
        <v>2004</v>
      </c>
      <c r="G67" s="11">
        <v>2005</v>
      </c>
      <c r="H67" s="11">
        <v>2006</v>
      </c>
      <c r="I67" s="11">
        <v>2007</v>
      </c>
      <c r="J67" s="12">
        <v>2008</v>
      </c>
      <c r="K67" s="13">
        <v>2009</v>
      </c>
      <c r="L67" s="12">
        <v>2010</v>
      </c>
      <c r="M67" s="13">
        <v>2011</v>
      </c>
      <c r="N67" s="14">
        <v>2012</v>
      </c>
      <c r="O67" s="13">
        <v>2013</v>
      </c>
      <c r="P67" s="33" t="s">
        <v>87</v>
      </c>
    </row>
    <row r="68" spans="1:16" ht="15">
      <c r="A68" s="15"/>
      <c r="B68" s="1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6"/>
      <c r="O68" s="17"/>
      <c r="P68" s="8"/>
    </row>
    <row r="69" spans="1:16" ht="15">
      <c r="A69" s="18" t="s">
        <v>47</v>
      </c>
      <c r="B69" s="24" t="s">
        <v>1</v>
      </c>
      <c r="C69" s="20">
        <v>359</v>
      </c>
      <c r="D69" s="20">
        <v>497</v>
      </c>
      <c r="E69" s="20">
        <v>356</v>
      </c>
      <c r="F69" s="18">
        <v>333</v>
      </c>
      <c r="G69" s="18">
        <v>318</v>
      </c>
      <c r="H69" s="18">
        <v>324</v>
      </c>
      <c r="I69" s="18">
        <v>260</v>
      </c>
      <c r="J69" s="21">
        <v>334</v>
      </c>
      <c r="K69" s="21">
        <v>392</v>
      </c>
      <c r="L69" s="15">
        <v>468</v>
      </c>
      <c r="M69" s="21">
        <v>500</v>
      </c>
      <c r="N69" s="22">
        <v>307</v>
      </c>
      <c r="O69" s="22">
        <v>306</v>
      </c>
      <c r="P69" s="23">
        <f aca="true" t="shared" si="2" ref="P69:P110">SUM(C69:O69)/13</f>
        <v>365.6923076923077</v>
      </c>
    </row>
    <row r="70" spans="1:16" ht="15">
      <c r="A70" s="18" t="s">
        <v>69</v>
      </c>
      <c r="B70" s="24" t="s">
        <v>2</v>
      </c>
      <c r="C70" s="20">
        <v>113</v>
      </c>
      <c r="D70" s="20">
        <v>256</v>
      </c>
      <c r="E70" s="20">
        <v>60</v>
      </c>
      <c r="F70" s="18">
        <v>70</v>
      </c>
      <c r="G70" s="18">
        <v>95</v>
      </c>
      <c r="H70" s="18">
        <v>89</v>
      </c>
      <c r="I70" s="18">
        <v>72</v>
      </c>
      <c r="J70" s="21">
        <v>104</v>
      </c>
      <c r="K70" s="21">
        <v>100</v>
      </c>
      <c r="L70" s="15">
        <v>111</v>
      </c>
      <c r="M70" s="21">
        <v>112</v>
      </c>
      <c r="N70" s="22">
        <v>95</v>
      </c>
      <c r="O70" s="22">
        <v>89</v>
      </c>
      <c r="P70" s="23">
        <f t="shared" si="2"/>
        <v>105.07692307692308</v>
      </c>
    </row>
    <row r="71" spans="1:16" ht="15">
      <c r="A71" s="18" t="s">
        <v>79</v>
      </c>
      <c r="B71" s="24" t="s">
        <v>3</v>
      </c>
      <c r="C71" s="20">
        <v>40</v>
      </c>
      <c r="D71" s="20">
        <v>80</v>
      </c>
      <c r="E71" s="20">
        <v>31</v>
      </c>
      <c r="F71" s="18">
        <v>18</v>
      </c>
      <c r="G71" s="18">
        <v>56</v>
      </c>
      <c r="H71" s="18">
        <v>14</v>
      </c>
      <c r="I71" s="18">
        <v>54</v>
      </c>
      <c r="J71" s="21">
        <v>76</v>
      </c>
      <c r="K71" s="21">
        <v>59</v>
      </c>
      <c r="L71" s="15">
        <v>142</v>
      </c>
      <c r="M71" s="21">
        <v>96</v>
      </c>
      <c r="N71" s="22">
        <v>53</v>
      </c>
      <c r="O71" s="22">
        <v>41</v>
      </c>
      <c r="P71" s="23">
        <f t="shared" si="2"/>
        <v>58.46153846153846</v>
      </c>
    </row>
    <row r="72" spans="1:16" ht="15">
      <c r="A72" s="18" t="s">
        <v>55</v>
      </c>
      <c r="B72" s="24" t="s">
        <v>4</v>
      </c>
      <c r="C72" s="20">
        <v>31</v>
      </c>
      <c r="D72" s="20">
        <v>36</v>
      </c>
      <c r="E72" s="20">
        <v>28</v>
      </c>
      <c r="F72" s="18">
        <v>46</v>
      </c>
      <c r="G72" s="18">
        <v>37</v>
      </c>
      <c r="H72" s="18">
        <v>37</v>
      </c>
      <c r="I72" s="18">
        <v>40</v>
      </c>
      <c r="J72" s="21">
        <v>42</v>
      </c>
      <c r="K72" s="21">
        <v>46</v>
      </c>
      <c r="L72" s="21">
        <v>86</v>
      </c>
      <c r="M72" s="15">
        <v>85</v>
      </c>
      <c r="N72" s="22">
        <v>72</v>
      </c>
      <c r="O72" s="22">
        <v>51</v>
      </c>
      <c r="P72" s="23">
        <f t="shared" si="2"/>
        <v>49</v>
      </c>
    </row>
    <row r="73" spans="1:16" ht="15">
      <c r="A73" s="18" t="s">
        <v>81</v>
      </c>
      <c r="B73" s="24" t="s">
        <v>5</v>
      </c>
      <c r="C73" s="20">
        <v>22</v>
      </c>
      <c r="D73" s="20">
        <v>43</v>
      </c>
      <c r="E73" s="20">
        <v>22</v>
      </c>
      <c r="F73" s="18">
        <v>23</v>
      </c>
      <c r="G73" s="18">
        <v>36</v>
      </c>
      <c r="H73" s="18">
        <v>39</v>
      </c>
      <c r="I73" s="18">
        <v>45</v>
      </c>
      <c r="J73" s="21">
        <v>31</v>
      </c>
      <c r="K73" s="21">
        <v>38</v>
      </c>
      <c r="L73" s="21">
        <v>79</v>
      </c>
      <c r="M73" s="21">
        <v>57</v>
      </c>
      <c r="N73" s="22">
        <v>46</v>
      </c>
      <c r="O73" s="22">
        <v>35</v>
      </c>
      <c r="P73" s="23">
        <f t="shared" si="2"/>
        <v>39.69230769230769</v>
      </c>
    </row>
    <row r="74" spans="1:16" ht="15">
      <c r="A74" s="18" t="s">
        <v>53</v>
      </c>
      <c r="B74" s="24" t="s">
        <v>7</v>
      </c>
      <c r="C74" s="20">
        <v>21</v>
      </c>
      <c r="D74" s="20">
        <v>20</v>
      </c>
      <c r="E74" s="20">
        <v>18</v>
      </c>
      <c r="F74" s="18">
        <v>41</v>
      </c>
      <c r="G74" s="18">
        <v>16</v>
      </c>
      <c r="H74" s="18">
        <v>19</v>
      </c>
      <c r="I74" s="18">
        <v>21</v>
      </c>
      <c r="J74" s="21">
        <v>49</v>
      </c>
      <c r="K74" s="21">
        <v>28</v>
      </c>
      <c r="L74" s="15">
        <v>36</v>
      </c>
      <c r="M74" s="27">
        <v>65</v>
      </c>
      <c r="N74" s="22">
        <v>37</v>
      </c>
      <c r="O74" s="22">
        <v>62</v>
      </c>
      <c r="P74" s="23">
        <f t="shared" si="2"/>
        <v>33.30769230769231</v>
      </c>
    </row>
    <row r="75" spans="1:16" ht="15">
      <c r="A75" s="18" t="s">
        <v>67</v>
      </c>
      <c r="B75" s="24" t="s">
        <v>6</v>
      </c>
      <c r="C75" s="20">
        <v>12</v>
      </c>
      <c r="D75" s="20">
        <v>10</v>
      </c>
      <c r="E75" s="20">
        <v>7</v>
      </c>
      <c r="F75" s="18">
        <v>16</v>
      </c>
      <c r="G75" s="18">
        <v>13</v>
      </c>
      <c r="H75" s="18">
        <v>21</v>
      </c>
      <c r="I75" s="18">
        <v>12</v>
      </c>
      <c r="J75" s="21">
        <v>38</v>
      </c>
      <c r="K75" s="21">
        <v>34</v>
      </c>
      <c r="L75" s="15">
        <v>78</v>
      </c>
      <c r="M75" s="21">
        <v>84</v>
      </c>
      <c r="N75" s="22">
        <v>60</v>
      </c>
      <c r="O75" s="22">
        <v>42</v>
      </c>
      <c r="P75" s="23">
        <f t="shared" si="2"/>
        <v>32.84615384615385</v>
      </c>
    </row>
    <row r="76" spans="1:16" ht="15">
      <c r="A76" s="18" t="s">
        <v>61</v>
      </c>
      <c r="B76" s="24" t="s">
        <v>8</v>
      </c>
      <c r="C76" s="20">
        <v>42</v>
      </c>
      <c r="D76" s="20">
        <v>23</v>
      </c>
      <c r="E76" s="20">
        <v>35</v>
      </c>
      <c r="F76" s="18">
        <v>38</v>
      </c>
      <c r="G76" s="18">
        <v>26</v>
      </c>
      <c r="H76" s="18">
        <v>21</v>
      </c>
      <c r="I76" s="18">
        <v>28</v>
      </c>
      <c r="J76" s="21">
        <v>20</v>
      </c>
      <c r="K76" s="21">
        <v>22</v>
      </c>
      <c r="L76" s="15">
        <v>28</v>
      </c>
      <c r="M76" s="21">
        <v>48</v>
      </c>
      <c r="N76" s="22">
        <v>25</v>
      </c>
      <c r="O76" s="22">
        <v>42</v>
      </c>
      <c r="P76" s="23">
        <f t="shared" si="2"/>
        <v>30.615384615384617</v>
      </c>
    </row>
    <row r="77" spans="1:16" ht="15">
      <c r="A77" s="18" t="s">
        <v>75</v>
      </c>
      <c r="B77" s="24" t="s">
        <v>10</v>
      </c>
      <c r="C77" s="20">
        <v>46</v>
      </c>
      <c r="D77" s="20">
        <v>39</v>
      </c>
      <c r="E77" s="20">
        <v>29</v>
      </c>
      <c r="F77" s="18">
        <v>35</v>
      </c>
      <c r="G77" s="18">
        <v>31</v>
      </c>
      <c r="H77" s="18">
        <v>31</v>
      </c>
      <c r="I77" s="18">
        <v>21</v>
      </c>
      <c r="J77" s="21">
        <v>21</v>
      </c>
      <c r="K77" s="21">
        <v>16</v>
      </c>
      <c r="L77" s="15">
        <v>32</v>
      </c>
      <c r="M77" s="21">
        <v>22</v>
      </c>
      <c r="N77" s="28">
        <v>16</v>
      </c>
      <c r="O77" s="28">
        <v>31</v>
      </c>
      <c r="P77" s="23">
        <f t="shared" si="2"/>
        <v>28.46153846153846</v>
      </c>
    </row>
    <row r="78" spans="1:16" ht="15">
      <c r="A78" s="18" t="s">
        <v>63</v>
      </c>
      <c r="B78" s="24" t="s">
        <v>9</v>
      </c>
      <c r="C78" s="20">
        <v>76</v>
      </c>
      <c r="D78" s="20">
        <v>23</v>
      </c>
      <c r="E78" s="20">
        <v>16</v>
      </c>
      <c r="F78" s="18">
        <v>16</v>
      </c>
      <c r="G78" s="18">
        <v>22</v>
      </c>
      <c r="H78" s="18">
        <v>34</v>
      </c>
      <c r="I78" s="18">
        <v>42</v>
      </c>
      <c r="J78" s="21">
        <v>16</v>
      </c>
      <c r="K78" s="21">
        <v>31</v>
      </c>
      <c r="L78" s="15">
        <v>35</v>
      </c>
      <c r="M78" s="21">
        <v>24</v>
      </c>
      <c r="N78" s="22">
        <v>5</v>
      </c>
      <c r="O78" s="22">
        <v>10</v>
      </c>
      <c r="P78" s="23">
        <f t="shared" si="2"/>
        <v>26.923076923076923</v>
      </c>
    </row>
    <row r="79" spans="1:16" ht="15">
      <c r="A79" s="18" t="s">
        <v>48</v>
      </c>
      <c r="B79" s="24" t="s">
        <v>12</v>
      </c>
      <c r="C79" s="20">
        <v>32</v>
      </c>
      <c r="D79" s="20">
        <v>34</v>
      </c>
      <c r="E79" s="20">
        <v>24</v>
      </c>
      <c r="F79" s="18">
        <v>19</v>
      </c>
      <c r="G79" s="18">
        <v>31</v>
      </c>
      <c r="H79" s="18">
        <v>33</v>
      </c>
      <c r="I79" s="18">
        <v>22</v>
      </c>
      <c r="J79" s="21">
        <v>21</v>
      </c>
      <c r="K79" s="21">
        <v>27</v>
      </c>
      <c r="L79" s="15">
        <v>26</v>
      </c>
      <c r="M79" s="21">
        <v>18</v>
      </c>
      <c r="N79" s="22">
        <v>14</v>
      </c>
      <c r="O79" s="22">
        <v>19</v>
      </c>
      <c r="P79" s="23">
        <f t="shared" si="2"/>
        <v>24.615384615384617</v>
      </c>
    </row>
    <row r="80" spans="1:16" ht="15">
      <c r="A80" s="18" t="s">
        <v>71</v>
      </c>
      <c r="B80" s="24" t="s">
        <v>11</v>
      </c>
      <c r="C80" s="20">
        <v>16</v>
      </c>
      <c r="D80" s="20">
        <v>24</v>
      </c>
      <c r="E80" s="20">
        <v>19</v>
      </c>
      <c r="F80" s="18">
        <v>50</v>
      </c>
      <c r="G80" s="18">
        <v>24</v>
      </c>
      <c r="H80" s="18">
        <v>30</v>
      </c>
      <c r="I80" s="18">
        <v>19</v>
      </c>
      <c r="J80" s="21">
        <v>18</v>
      </c>
      <c r="K80" s="21">
        <v>25</v>
      </c>
      <c r="L80" s="15">
        <v>30</v>
      </c>
      <c r="M80" s="27">
        <v>24</v>
      </c>
      <c r="N80" s="22">
        <v>21</v>
      </c>
      <c r="O80" s="22">
        <v>5</v>
      </c>
      <c r="P80" s="23">
        <f t="shared" si="2"/>
        <v>23.46153846153846</v>
      </c>
    </row>
    <row r="81" spans="1:16" ht="15">
      <c r="A81" s="18" t="s">
        <v>73</v>
      </c>
      <c r="B81" s="24" t="s">
        <v>13</v>
      </c>
      <c r="C81" s="20">
        <v>41</v>
      </c>
      <c r="D81" s="20">
        <v>45</v>
      </c>
      <c r="E81" s="20">
        <v>20</v>
      </c>
      <c r="F81" s="18">
        <v>16</v>
      </c>
      <c r="G81" s="18">
        <v>29</v>
      </c>
      <c r="H81" s="18">
        <v>32</v>
      </c>
      <c r="I81" s="18">
        <v>23</v>
      </c>
      <c r="J81" s="21">
        <v>15</v>
      </c>
      <c r="K81" s="21">
        <v>12</v>
      </c>
      <c r="L81" s="15">
        <v>19</v>
      </c>
      <c r="M81" s="21">
        <v>18</v>
      </c>
      <c r="N81" s="22">
        <v>13</v>
      </c>
      <c r="O81" s="22">
        <v>17</v>
      </c>
      <c r="P81" s="23">
        <f t="shared" si="2"/>
        <v>23.076923076923077</v>
      </c>
    </row>
    <row r="82" spans="1:16" ht="15">
      <c r="A82" s="18" t="s">
        <v>58</v>
      </c>
      <c r="B82" s="24" t="s">
        <v>14</v>
      </c>
      <c r="C82" s="20">
        <v>18</v>
      </c>
      <c r="D82" s="20">
        <v>41</v>
      </c>
      <c r="E82" s="20">
        <v>17</v>
      </c>
      <c r="F82" s="18">
        <v>31</v>
      </c>
      <c r="G82" s="18">
        <v>21</v>
      </c>
      <c r="H82" s="18">
        <v>20</v>
      </c>
      <c r="I82" s="18">
        <v>20</v>
      </c>
      <c r="J82" s="21">
        <v>11</v>
      </c>
      <c r="K82" s="21">
        <v>15</v>
      </c>
      <c r="L82" s="15">
        <v>22</v>
      </c>
      <c r="M82" s="21">
        <v>31</v>
      </c>
      <c r="N82" s="22">
        <v>27</v>
      </c>
      <c r="O82" s="22">
        <v>21</v>
      </c>
      <c r="P82" s="23">
        <f t="shared" si="2"/>
        <v>22.692307692307693</v>
      </c>
    </row>
    <row r="83" spans="1:16" ht="15">
      <c r="A83" s="18" t="s">
        <v>72</v>
      </c>
      <c r="B83" s="24" t="s">
        <v>15</v>
      </c>
      <c r="C83" s="20">
        <v>15</v>
      </c>
      <c r="D83" s="20">
        <v>17</v>
      </c>
      <c r="E83" s="20">
        <v>9</v>
      </c>
      <c r="F83" s="18">
        <v>14</v>
      </c>
      <c r="G83" s="18">
        <v>19</v>
      </c>
      <c r="H83" s="18">
        <v>18</v>
      </c>
      <c r="I83" s="18">
        <v>15</v>
      </c>
      <c r="J83" s="21">
        <v>15</v>
      </c>
      <c r="K83" s="21">
        <v>8</v>
      </c>
      <c r="L83" s="15">
        <v>17</v>
      </c>
      <c r="M83" s="21">
        <v>12</v>
      </c>
      <c r="N83" s="22">
        <v>44</v>
      </c>
      <c r="O83" s="22">
        <v>43</v>
      </c>
      <c r="P83" s="23">
        <f t="shared" si="2"/>
        <v>18.923076923076923</v>
      </c>
    </row>
    <row r="84" spans="1:16" ht="15">
      <c r="A84" s="18" t="s">
        <v>45</v>
      </c>
      <c r="B84" s="24" t="s">
        <v>16</v>
      </c>
      <c r="C84" s="20">
        <v>18</v>
      </c>
      <c r="D84" s="20">
        <v>22</v>
      </c>
      <c r="E84" s="20">
        <v>13</v>
      </c>
      <c r="F84" s="18">
        <v>15</v>
      </c>
      <c r="G84" s="18">
        <v>18</v>
      </c>
      <c r="H84" s="18">
        <v>11</v>
      </c>
      <c r="I84" s="18">
        <v>13</v>
      </c>
      <c r="J84" s="21">
        <v>14</v>
      </c>
      <c r="K84" s="21">
        <v>17</v>
      </c>
      <c r="L84" s="15">
        <v>10</v>
      </c>
      <c r="M84" s="21">
        <v>29</v>
      </c>
      <c r="N84" s="22">
        <v>21</v>
      </c>
      <c r="O84" s="22">
        <v>16</v>
      </c>
      <c r="P84" s="23">
        <f t="shared" si="2"/>
        <v>16.692307692307693</v>
      </c>
    </row>
    <row r="85" spans="1:16" ht="15">
      <c r="A85" s="18" t="s">
        <v>49</v>
      </c>
      <c r="B85" s="24" t="s">
        <v>17</v>
      </c>
      <c r="C85" s="20">
        <v>5</v>
      </c>
      <c r="D85" s="20">
        <v>30</v>
      </c>
      <c r="E85" s="20">
        <v>25</v>
      </c>
      <c r="F85" s="18">
        <v>8</v>
      </c>
      <c r="G85" s="18">
        <v>18</v>
      </c>
      <c r="H85" s="18">
        <v>17</v>
      </c>
      <c r="I85" s="18">
        <v>11</v>
      </c>
      <c r="J85" s="21">
        <v>12</v>
      </c>
      <c r="K85" s="21">
        <v>13</v>
      </c>
      <c r="L85" s="15">
        <v>18</v>
      </c>
      <c r="M85" s="27">
        <v>16</v>
      </c>
      <c r="N85" s="22">
        <v>15</v>
      </c>
      <c r="O85" s="22">
        <v>16</v>
      </c>
      <c r="P85" s="23">
        <f t="shared" si="2"/>
        <v>15.692307692307692</v>
      </c>
    </row>
    <row r="86" spans="1:16" ht="15">
      <c r="A86" s="18" t="s">
        <v>76</v>
      </c>
      <c r="B86" s="24" t="s">
        <v>21</v>
      </c>
      <c r="C86" s="20">
        <v>8</v>
      </c>
      <c r="D86" s="20">
        <v>16</v>
      </c>
      <c r="E86" s="20">
        <v>4</v>
      </c>
      <c r="F86" s="18">
        <v>20</v>
      </c>
      <c r="G86" s="18">
        <v>14</v>
      </c>
      <c r="H86" s="18">
        <v>11</v>
      </c>
      <c r="I86" s="18">
        <v>10</v>
      </c>
      <c r="J86" s="21">
        <v>13</v>
      </c>
      <c r="K86" s="21">
        <v>15</v>
      </c>
      <c r="L86" s="21">
        <v>10</v>
      </c>
      <c r="M86" s="21">
        <v>19</v>
      </c>
      <c r="N86" s="22">
        <v>9</v>
      </c>
      <c r="O86" s="22">
        <v>30</v>
      </c>
      <c r="P86" s="23">
        <f t="shared" si="2"/>
        <v>13.76923076923077</v>
      </c>
    </row>
    <row r="87" spans="1:16" ht="15">
      <c r="A87" s="18" t="s">
        <v>60</v>
      </c>
      <c r="B87" s="24" t="s">
        <v>18</v>
      </c>
      <c r="C87" s="20">
        <v>4</v>
      </c>
      <c r="D87" s="20">
        <v>20</v>
      </c>
      <c r="E87" s="20">
        <v>21</v>
      </c>
      <c r="F87" s="18">
        <v>19</v>
      </c>
      <c r="G87" s="18">
        <v>14</v>
      </c>
      <c r="H87" s="18">
        <v>5</v>
      </c>
      <c r="I87" s="18">
        <v>5</v>
      </c>
      <c r="J87" s="21">
        <v>10</v>
      </c>
      <c r="K87" s="21">
        <v>5</v>
      </c>
      <c r="L87" s="15">
        <v>15</v>
      </c>
      <c r="M87" s="21">
        <v>32</v>
      </c>
      <c r="N87" s="22">
        <v>16</v>
      </c>
      <c r="O87" s="22">
        <v>8</v>
      </c>
      <c r="P87" s="23">
        <f t="shared" si="2"/>
        <v>13.384615384615385</v>
      </c>
    </row>
    <row r="88" spans="1:16" ht="15">
      <c r="A88" s="18" t="s">
        <v>83</v>
      </c>
      <c r="B88" s="24" t="s">
        <v>19</v>
      </c>
      <c r="C88" s="20">
        <v>18</v>
      </c>
      <c r="D88" s="20">
        <v>10</v>
      </c>
      <c r="E88" s="20">
        <v>16</v>
      </c>
      <c r="F88" s="18">
        <v>16</v>
      </c>
      <c r="G88" s="18">
        <v>13</v>
      </c>
      <c r="H88" s="18">
        <v>11</v>
      </c>
      <c r="I88" s="18">
        <v>13</v>
      </c>
      <c r="J88" s="21">
        <v>12</v>
      </c>
      <c r="K88" s="21">
        <v>14</v>
      </c>
      <c r="L88" s="15">
        <v>12</v>
      </c>
      <c r="M88" s="21">
        <v>17</v>
      </c>
      <c r="N88" s="22">
        <v>8</v>
      </c>
      <c r="O88" s="22">
        <v>5</v>
      </c>
      <c r="P88" s="23">
        <f t="shared" si="2"/>
        <v>12.692307692307692</v>
      </c>
    </row>
    <row r="89" spans="1:16" ht="15">
      <c r="A89" s="18" t="s">
        <v>65</v>
      </c>
      <c r="B89" s="24" t="s">
        <v>20</v>
      </c>
      <c r="C89" s="20">
        <v>14</v>
      </c>
      <c r="D89" s="20">
        <v>22</v>
      </c>
      <c r="E89" s="20">
        <v>15</v>
      </c>
      <c r="F89" s="18">
        <v>13</v>
      </c>
      <c r="G89" s="18">
        <v>14</v>
      </c>
      <c r="H89" s="18">
        <v>6</v>
      </c>
      <c r="I89" s="18">
        <v>14</v>
      </c>
      <c r="J89" s="21">
        <v>6</v>
      </c>
      <c r="K89" s="21">
        <v>8</v>
      </c>
      <c r="L89" s="21">
        <v>6</v>
      </c>
      <c r="M89" s="21">
        <v>21</v>
      </c>
      <c r="N89" s="22">
        <v>10</v>
      </c>
      <c r="O89" s="22">
        <v>7</v>
      </c>
      <c r="P89" s="23">
        <f t="shared" si="2"/>
        <v>12</v>
      </c>
    </row>
    <row r="90" spans="1:16" ht="15">
      <c r="A90" s="18" t="s">
        <v>62</v>
      </c>
      <c r="B90" s="24" t="s">
        <v>22</v>
      </c>
      <c r="C90" s="20">
        <v>7</v>
      </c>
      <c r="D90" s="20">
        <v>10</v>
      </c>
      <c r="E90" s="20">
        <v>9</v>
      </c>
      <c r="F90" s="18">
        <v>10</v>
      </c>
      <c r="G90" s="18">
        <v>9</v>
      </c>
      <c r="H90" s="18">
        <v>11</v>
      </c>
      <c r="I90" s="18">
        <v>11</v>
      </c>
      <c r="J90" s="21">
        <v>22</v>
      </c>
      <c r="K90" s="21">
        <v>12</v>
      </c>
      <c r="L90" s="21">
        <v>21</v>
      </c>
      <c r="M90" s="21">
        <v>9</v>
      </c>
      <c r="N90" s="22">
        <v>4</v>
      </c>
      <c r="O90" s="22">
        <v>5</v>
      </c>
      <c r="P90" s="23">
        <f t="shared" si="2"/>
        <v>10.76923076923077</v>
      </c>
    </row>
    <row r="91" spans="1:16" ht="15">
      <c r="A91" s="18" t="s">
        <v>85</v>
      </c>
      <c r="B91" s="24" t="s">
        <v>24</v>
      </c>
      <c r="C91" s="20">
        <v>18</v>
      </c>
      <c r="D91" s="20">
        <v>11</v>
      </c>
      <c r="E91" s="20">
        <v>4</v>
      </c>
      <c r="F91" s="18">
        <v>2</v>
      </c>
      <c r="G91" s="18">
        <v>12</v>
      </c>
      <c r="H91" s="18">
        <v>11</v>
      </c>
      <c r="I91" s="18">
        <v>9</v>
      </c>
      <c r="J91" s="21">
        <v>14</v>
      </c>
      <c r="K91" s="21">
        <v>27</v>
      </c>
      <c r="L91" s="15">
        <v>4</v>
      </c>
      <c r="M91" s="21">
        <v>9</v>
      </c>
      <c r="N91" s="22">
        <v>7</v>
      </c>
      <c r="O91" s="22">
        <v>3</v>
      </c>
      <c r="P91" s="23">
        <f t="shared" si="2"/>
        <v>10.076923076923077</v>
      </c>
    </row>
    <row r="92" spans="1:16" ht="15">
      <c r="A92" s="18" t="s">
        <v>44</v>
      </c>
      <c r="B92" s="19" t="s">
        <v>23</v>
      </c>
      <c r="C92" s="20">
        <v>2</v>
      </c>
      <c r="D92" s="20">
        <v>7</v>
      </c>
      <c r="E92" s="20">
        <v>13</v>
      </c>
      <c r="F92" s="18">
        <v>20</v>
      </c>
      <c r="G92" s="18">
        <v>23</v>
      </c>
      <c r="H92" s="18">
        <v>11</v>
      </c>
      <c r="I92" s="18">
        <v>13</v>
      </c>
      <c r="J92" s="21">
        <v>5</v>
      </c>
      <c r="K92" s="21">
        <v>11</v>
      </c>
      <c r="L92" s="21">
        <v>8</v>
      </c>
      <c r="M92" s="27">
        <v>7</v>
      </c>
      <c r="N92" s="22">
        <v>8</v>
      </c>
      <c r="O92" s="22">
        <v>2</v>
      </c>
      <c r="P92" s="23">
        <f t="shared" si="2"/>
        <v>10</v>
      </c>
    </row>
    <row r="93" spans="1:16" ht="15">
      <c r="A93" s="18" t="s">
        <v>54</v>
      </c>
      <c r="B93" s="24" t="s">
        <v>26</v>
      </c>
      <c r="C93" s="20">
        <v>14</v>
      </c>
      <c r="D93" s="20">
        <v>15</v>
      </c>
      <c r="E93" s="20">
        <v>10</v>
      </c>
      <c r="F93" s="18">
        <v>6</v>
      </c>
      <c r="G93" s="18">
        <v>13</v>
      </c>
      <c r="H93" s="18">
        <v>19</v>
      </c>
      <c r="I93" s="18">
        <v>9</v>
      </c>
      <c r="J93" s="21">
        <v>5</v>
      </c>
      <c r="K93" s="21">
        <v>3</v>
      </c>
      <c r="L93" s="15">
        <v>7</v>
      </c>
      <c r="M93" s="21">
        <v>13</v>
      </c>
      <c r="N93" s="22">
        <v>4</v>
      </c>
      <c r="O93" s="22">
        <v>11</v>
      </c>
      <c r="P93" s="23">
        <f t="shared" si="2"/>
        <v>9.923076923076923</v>
      </c>
    </row>
    <row r="94" spans="1:16" ht="15">
      <c r="A94" s="18" t="s">
        <v>50</v>
      </c>
      <c r="B94" s="24" t="s">
        <v>25</v>
      </c>
      <c r="C94" s="20">
        <v>10</v>
      </c>
      <c r="D94" s="20">
        <v>5</v>
      </c>
      <c r="E94" s="20">
        <v>12</v>
      </c>
      <c r="F94" s="18">
        <v>19</v>
      </c>
      <c r="G94" s="18">
        <v>20</v>
      </c>
      <c r="H94" s="18">
        <v>9</v>
      </c>
      <c r="I94" s="18">
        <v>12</v>
      </c>
      <c r="J94" s="21">
        <v>9</v>
      </c>
      <c r="K94" s="21">
        <v>7</v>
      </c>
      <c r="L94" s="15">
        <v>7</v>
      </c>
      <c r="M94" s="21">
        <v>4</v>
      </c>
      <c r="N94" s="22">
        <v>5</v>
      </c>
      <c r="O94" s="22">
        <v>6</v>
      </c>
      <c r="P94" s="23">
        <f t="shared" si="2"/>
        <v>9.615384615384615</v>
      </c>
    </row>
    <row r="95" spans="1:16" ht="15">
      <c r="A95" s="18" t="s">
        <v>46</v>
      </c>
      <c r="B95" s="19" t="s">
        <v>27</v>
      </c>
      <c r="C95" s="20">
        <v>9</v>
      </c>
      <c r="D95" s="20">
        <v>20</v>
      </c>
      <c r="E95" s="20">
        <v>3</v>
      </c>
      <c r="F95" s="18">
        <v>2</v>
      </c>
      <c r="G95" s="18">
        <v>4</v>
      </c>
      <c r="H95" s="18">
        <v>15</v>
      </c>
      <c r="I95" s="18">
        <v>9</v>
      </c>
      <c r="J95" s="21">
        <v>5</v>
      </c>
      <c r="K95" s="21">
        <v>8</v>
      </c>
      <c r="L95" s="21">
        <v>6</v>
      </c>
      <c r="M95" s="21">
        <v>10</v>
      </c>
      <c r="N95" s="22">
        <v>11</v>
      </c>
      <c r="O95" s="22">
        <v>12</v>
      </c>
      <c r="P95" s="23">
        <f t="shared" si="2"/>
        <v>8.76923076923077</v>
      </c>
    </row>
    <row r="96" spans="1:16" ht="15">
      <c r="A96" s="18" t="s">
        <v>52</v>
      </c>
      <c r="B96" s="24" t="s">
        <v>28</v>
      </c>
      <c r="C96" s="20">
        <v>8</v>
      </c>
      <c r="D96" s="20">
        <v>9</v>
      </c>
      <c r="E96" s="20">
        <v>3</v>
      </c>
      <c r="F96" s="18">
        <v>9</v>
      </c>
      <c r="G96" s="18">
        <v>9</v>
      </c>
      <c r="H96" s="18">
        <v>16</v>
      </c>
      <c r="I96" s="18">
        <v>7</v>
      </c>
      <c r="J96" s="21">
        <v>7</v>
      </c>
      <c r="K96" s="21">
        <v>6</v>
      </c>
      <c r="L96" s="15">
        <v>16</v>
      </c>
      <c r="M96" s="21">
        <v>7</v>
      </c>
      <c r="N96" s="22">
        <v>1</v>
      </c>
      <c r="O96" s="22">
        <v>11</v>
      </c>
      <c r="P96" s="23">
        <f t="shared" si="2"/>
        <v>8.384615384615385</v>
      </c>
    </row>
    <row r="97" spans="1:16" ht="15">
      <c r="A97" s="18" t="s">
        <v>84</v>
      </c>
      <c r="B97" s="24" t="s">
        <v>29</v>
      </c>
      <c r="C97" s="20">
        <v>8</v>
      </c>
      <c r="D97" s="20">
        <v>9</v>
      </c>
      <c r="E97" s="20">
        <v>3</v>
      </c>
      <c r="F97" s="18">
        <v>9</v>
      </c>
      <c r="G97" s="18">
        <v>4</v>
      </c>
      <c r="H97" s="18">
        <v>9</v>
      </c>
      <c r="I97" s="18">
        <v>6</v>
      </c>
      <c r="J97" s="21">
        <v>8</v>
      </c>
      <c r="K97" s="21">
        <v>6</v>
      </c>
      <c r="L97" s="15">
        <v>6</v>
      </c>
      <c r="M97" s="21">
        <v>8</v>
      </c>
      <c r="N97" s="22">
        <v>5</v>
      </c>
      <c r="O97" s="22">
        <v>3</v>
      </c>
      <c r="P97" s="23">
        <f t="shared" si="2"/>
        <v>6.461538461538462</v>
      </c>
    </row>
    <row r="98" spans="1:16" ht="15">
      <c r="A98" s="18" t="s">
        <v>64</v>
      </c>
      <c r="B98" s="24" t="s">
        <v>30</v>
      </c>
      <c r="C98" s="20">
        <v>3</v>
      </c>
      <c r="D98" s="20">
        <v>6</v>
      </c>
      <c r="E98" s="20">
        <v>5</v>
      </c>
      <c r="F98" s="18">
        <v>11</v>
      </c>
      <c r="G98" s="18">
        <v>13</v>
      </c>
      <c r="H98" s="18">
        <v>4</v>
      </c>
      <c r="I98" s="18">
        <v>5</v>
      </c>
      <c r="J98" s="21">
        <v>3</v>
      </c>
      <c r="K98" s="21">
        <v>2</v>
      </c>
      <c r="L98" s="15">
        <v>1</v>
      </c>
      <c r="M98" s="21">
        <v>2</v>
      </c>
      <c r="N98" s="22">
        <v>12</v>
      </c>
      <c r="O98" s="22">
        <v>1</v>
      </c>
      <c r="P98" s="23">
        <f t="shared" si="2"/>
        <v>5.230769230769231</v>
      </c>
    </row>
    <row r="99" spans="1:16" ht="15">
      <c r="A99" s="18" t="s">
        <v>56</v>
      </c>
      <c r="B99" s="24" t="s">
        <v>31</v>
      </c>
      <c r="C99" s="20">
        <v>21</v>
      </c>
      <c r="D99" s="20">
        <v>6</v>
      </c>
      <c r="E99" s="20">
        <v>3</v>
      </c>
      <c r="F99" s="18">
        <v>7</v>
      </c>
      <c r="G99" s="18">
        <v>9</v>
      </c>
      <c r="H99" s="18">
        <v>7</v>
      </c>
      <c r="I99" s="18">
        <v>2</v>
      </c>
      <c r="J99" s="21">
        <v>2</v>
      </c>
      <c r="K99" s="21">
        <v>0</v>
      </c>
      <c r="L99" s="15">
        <v>4</v>
      </c>
      <c r="M99" s="21">
        <v>1</v>
      </c>
      <c r="N99" s="22">
        <v>3</v>
      </c>
      <c r="O99" s="22">
        <v>1</v>
      </c>
      <c r="P99" s="23">
        <f t="shared" si="2"/>
        <v>5.076923076923077</v>
      </c>
    </row>
    <row r="100" spans="1:16" ht="15">
      <c r="A100" s="18" t="s">
        <v>70</v>
      </c>
      <c r="B100" s="24" t="s">
        <v>33</v>
      </c>
      <c r="C100" s="20">
        <v>16</v>
      </c>
      <c r="D100" s="20">
        <v>19</v>
      </c>
      <c r="E100" s="20">
        <v>3</v>
      </c>
      <c r="F100" s="18">
        <v>2</v>
      </c>
      <c r="G100" s="18">
        <v>2</v>
      </c>
      <c r="H100" s="18">
        <v>1</v>
      </c>
      <c r="I100" s="18">
        <v>1</v>
      </c>
      <c r="J100" s="21">
        <v>3</v>
      </c>
      <c r="K100" s="21">
        <v>1</v>
      </c>
      <c r="L100" s="15">
        <v>5</v>
      </c>
      <c r="M100" s="21">
        <v>1</v>
      </c>
      <c r="N100" s="22">
        <v>4</v>
      </c>
      <c r="O100" s="22">
        <v>5</v>
      </c>
      <c r="P100" s="23">
        <f t="shared" si="2"/>
        <v>4.846153846153846</v>
      </c>
    </row>
    <row r="101" spans="1:16" ht="15">
      <c r="A101" s="18" t="s">
        <v>51</v>
      </c>
      <c r="B101" s="24" t="s">
        <v>32</v>
      </c>
      <c r="C101" s="20">
        <v>5</v>
      </c>
      <c r="D101" s="20">
        <v>5</v>
      </c>
      <c r="E101" s="20">
        <v>1</v>
      </c>
      <c r="F101" s="18">
        <v>10</v>
      </c>
      <c r="G101" s="18">
        <v>7</v>
      </c>
      <c r="H101" s="18">
        <v>4</v>
      </c>
      <c r="I101" s="18">
        <v>3</v>
      </c>
      <c r="J101" s="21">
        <v>6</v>
      </c>
      <c r="K101" s="21">
        <v>8</v>
      </c>
      <c r="L101" s="15">
        <v>4</v>
      </c>
      <c r="M101" s="21">
        <v>4</v>
      </c>
      <c r="N101" s="22">
        <v>3</v>
      </c>
      <c r="O101" s="22">
        <v>1</v>
      </c>
      <c r="P101" s="23">
        <f t="shared" si="2"/>
        <v>4.6923076923076925</v>
      </c>
    </row>
    <row r="102" spans="1:16" ht="15">
      <c r="A102" s="18" t="s">
        <v>74</v>
      </c>
      <c r="B102" s="24" t="s">
        <v>35</v>
      </c>
      <c r="C102" s="20">
        <v>9</v>
      </c>
      <c r="D102" s="20">
        <v>3</v>
      </c>
      <c r="E102" s="20">
        <v>2</v>
      </c>
      <c r="F102" s="18">
        <v>3</v>
      </c>
      <c r="G102" s="18">
        <v>6</v>
      </c>
      <c r="H102" s="18">
        <v>3</v>
      </c>
      <c r="I102" s="18">
        <v>3</v>
      </c>
      <c r="J102" s="21">
        <v>3</v>
      </c>
      <c r="K102" s="21">
        <v>11</v>
      </c>
      <c r="L102" s="15">
        <v>2</v>
      </c>
      <c r="M102" s="21">
        <v>3</v>
      </c>
      <c r="N102" s="22">
        <v>5</v>
      </c>
      <c r="O102" s="22">
        <v>7</v>
      </c>
      <c r="P102" s="23">
        <f t="shared" si="2"/>
        <v>4.615384615384615</v>
      </c>
    </row>
    <row r="103" spans="1:16" ht="15">
      <c r="A103" s="18" t="s">
        <v>68</v>
      </c>
      <c r="B103" s="24" t="s">
        <v>34</v>
      </c>
      <c r="C103" s="20">
        <v>2</v>
      </c>
      <c r="D103" s="20">
        <v>6</v>
      </c>
      <c r="E103" s="20">
        <v>5</v>
      </c>
      <c r="F103" s="18">
        <v>8</v>
      </c>
      <c r="G103" s="18">
        <v>7</v>
      </c>
      <c r="H103" s="18">
        <v>2</v>
      </c>
      <c r="I103" s="18">
        <v>5</v>
      </c>
      <c r="J103" s="21">
        <v>4</v>
      </c>
      <c r="K103" s="21">
        <v>4</v>
      </c>
      <c r="L103" s="15">
        <v>3</v>
      </c>
      <c r="M103" s="21">
        <v>6</v>
      </c>
      <c r="N103" s="22">
        <v>3</v>
      </c>
      <c r="O103" s="22">
        <v>0</v>
      </c>
      <c r="P103" s="23">
        <f t="shared" si="2"/>
        <v>4.230769230769231</v>
      </c>
    </row>
    <row r="104" spans="1:16" ht="15">
      <c r="A104" s="18" t="s">
        <v>78</v>
      </c>
      <c r="B104" s="24" t="s">
        <v>36</v>
      </c>
      <c r="C104" s="20">
        <v>7</v>
      </c>
      <c r="D104" s="20">
        <v>10</v>
      </c>
      <c r="E104" s="20">
        <v>5</v>
      </c>
      <c r="F104" s="18">
        <v>2</v>
      </c>
      <c r="G104" s="18">
        <v>5</v>
      </c>
      <c r="H104" s="18">
        <v>2</v>
      </c>
      <c r="I104" s="18">
        <v>1</v>
      </c>
      <c r="J104" s="21">
        <v>5</v>
      </c>
      <c r="K104" s="21">
        <v>3</v>
      </c>
      <c r="L104" s="15">
        <v>1</v>
      </c>
      <c r="M104" s="21">
        <v>0</v>
      </c>
      <c r="N104" s="22">
        <v>9</v>
      </c>
      <c r="O104" s="22">
        <v>1</v>
      </c>
      <c r="P104" s="23">
        <f t="shared" si="2"/>
        <v>3.923076923076923</v>
      </c>
    </row>
    <row r="105" spans="1:16" ht="15">
      <c r="A105" s="18" t="s">
        <v>80</v>
      </c>
      <c r="B105" s="24" t="s">
        <v>40</v>
      </c>
      <c r="C105" s="20">
        <v>9</v>
      </c>
      <c r="D105" s="20">
        <v>3</v>
      </c>
      <c r="E105" s="20">
        <v>2</v>
      </c>
      <c r="F105" s="18">
        <v>3</v>
      </c>
      <c r="G105" s="18">
        <v>5</v>
      </c>
      <c r="H105" s="18">
        <v>7</v>
      </c>
      <c r="I105" s="18">
        <v>3</v>
      </c>
      <c r="J105" s="21">
        <v>4</v>
      </c>
      <c r="K105" s="15"/>
      <c r="L105" s="15"/>
      <c r="M105" s="21">
        <v>1</v>
      </c>
      <c r="N105" s="22">
        <v>2</v>
      </c>
      <c r="O105" s="22">
        <v>12</v>
      </c>
      <c r="P105" s="23">
        <f t="shared" si="2"/>
        <v>3.923076923076923</v>
      </c>
    </row>
    <row r="106" spans="1:16" ht="15">
      <c r="A106" s="18" t="s">
        <v>59</v>
      </c>
      <c r="B106" s="24" t="s">
        <v>37</v>
      </c>
      <c r="C106" s="20">
        <v>16</v>
      </c>
      <c r="D106" s="20">
        <v>7</v>
      </c>
      <c r="E106" s="20">
        <v>2</v>
      </c>
      <c r="F106" s="18">
        <v>6</v>
      </c>
      <c r="G106" s="18">
        <v>2</v>
      </c>
      <c r="H106" s="18">
        <v>2</v>
      </c>
      <c r="I106" s="18">
        <v>2</v>
      </c>
      <c r="J106" s="21">
        <v>1</v>
      </c>
      <c r="K106" s="21">
        <v>0</v>
      </c>
      <c r="L106" s="15">
        <v>1</v>
      </c>
      <c r="M106" s="21">
        <v>1</v>
      </c>
      <c r="N106" s="22">
        <v>3</v>
      </c>
      <c r="O106" s="22">
        <v>3</v>
      </c>
      <c r="P106" s="23">
        <f t="shared" si="2"/>
        <v>3.5384615384615383</v>
      </c>
    </row>
    <row r="107" spans="1:16" ht="15">
      <c r="A107" s="18" t="s">
        <v>82</v>
      </c>
      <c r="B107" s="24" t="s">
        <v>38</v>
      </c>
      <c r="C107" s="20">
        <v>2</v>
      </c>
      <c r="D107" s="20">
        <v>4</v>
      </c>
      <c r="E107" s="20">
        <v>7</v>
      </c>
      <c r="F107" s="18">
        <v>3</v>
      </c>
      <c r="G107" s="18">
        <v>2</v>
      </c>
      <c r="H107" s="18">
        <v>2</v>
      </c>
      <c r="I107" s="18">
        <v>4</v>
      </c>
      <c r="J107" s="21">
        <v>3</v>
      </c>
      <c r="K107" s="21">
        <v>7</v>
      </c>
      <c r="L107" s="15">
        <v>2</v>
      </c>
      <c r="M107" s="21">
        <v>2</v>
      </c>
      <c r="N107" s="22">
        <v>2</v>
      </c>
      <c r="O107" s="22">
        <v>4</v>
      </c>
      <c r="P107" s="23">
        <f t="shared" si="2"/>
        <v>3.3846153846153846</v>
      </c>
    </row>
    <row r="108" spans="1:16" ht="15">
      <c r="A108" s="18" t="s">
        <v>66</v>
      </c>
      <c r="B108" s="24" t="s">
        <v>41</v>
      </c>
      <c r="C108" s="20">
        <v>3</v>
      </c>
      <c r="D108" s="20">
        <v>5</v>
      </c>
      <c r="E108" s="20">
        <v>2</v>
      </c>
      <c r="F108" s="18">
        <v>0</v>
      </c>
      <c r="G108" s="18">
        <v>3</v>
      </c>
      <c r="H108" s="18">
        <v>1</v>
      </c>
      <c r="I108" s="18">
        <v>1</v>
      </c>
      <c r="J108" s="21">
        <v>1</v>
      </c>
      <c r="K108" s="21">
        <v>7</v>
      </c>
      <c r="L108" s="15">
        <v>3</v>
      </c>
      <c r="M108" s="21">
        <v>3</v>
      </c>
      <c r="N108" s="22">
        <v>9</v>
      </c>
      <c r="O108" s="22">
        <v>4</v>
      </c>
      <c r="P108" s="23">
        <f t="shared" si="2"/>
        <v>3.230769230769231</v>
      </c>
    </row>
    <row r="109" spans="1:16" ht="15">
      <c r="A109" s="18" t="s">
        <v>57</v>
      </c>
      <c r="B109" s="24" t="s">
        <v>39</v>
      </c>
      <c r="C109" s="20">
        <v>6</v>
      </c>
      <c r="D109" s="20">
        <v>5</v>
      </c>
      <c r="E109" s="20">
        <v>2</v>
      </c>
      <c r="F109" s="18">
        <v>2</v>
      </c>
      <c r="G109" s="18">
        <v>10</v>
      </c>
      <c r="H109" s="18">
        <v>2</v>
      </c>
      <c r="I109" s="18">
        <v>1</v>
      </c>
      <c r="J109" s="21">
        <v>3</v>
      </c>
      <c r="K109" s="21">
        <v>3</v>
      </c>
      <c r="L109" s="21">
        <v>1</v>
      </c>
      <c r="M109" s="21">
        <v>1</v>
      </c>
      <c r="N109" s="22">
        <v>3</v>
      </c>
      <c r="O109" s="22">
        <v>2</v>
      </c>
      <c r="P109" s="23">
        <f t="shared" si="2"/>
        <v>3.1538461538461537</v>
      </c>
    </row>
    <row r="110" spans="1:16" ht="15">
      <c r="A110" s="18" t="s">
        <v>77</v>
      </c>
      <c r="B110" s="24" t="s">
        <v>42</v>
      </c>
      <c r="C110" s="20">
        <v>2</v>
      </c>
      <c r="D110" s="20">
        <v>4</v>
      </c>
      <c r="E110" s="20">
        <v>0</v>
      </c>
      <c r="F110" s="18">
        <v>5</v>
      </c>
      <c r="G110" s="18">
        <v>2</v>
      </c>
      <c r="H110" s="18">
        <v>4</v>
      </c>
      <c r="I110" s="18">
        <v>0</v>
      </c>
      <c r="J110" s="25">
        <v>4</v>
      </c>
      <c r="K110" s="21">
        <v>3</v>
      </c>
      <c r="L110" s="26">
        <v>0</v>
      </c>
      <c r="M110" s="25">
        <v>3</v>
      </c>
      <c r="N110" s="22">
        <v>3</v>
      </c>
      <c r="O110" s="22">
        <v>5</v>
      </c>
      <c r="P110" s="23">
        <f t="shared" si="2"/>
        <v>2.6923076923076925</v>
      </c>
    </row>
    <row r="111" spans="1:16" ht="15">
      <c r="A111" s="15"/>
      <c r="B111" s="15"/>
      <c r="C111" s="15"/>
      <c r="D111" s="15"/>
      <c r="E111" s="15"/>
      <c r="F111" s="15"/>
      <c r="G111" s="15"/>
      <c r="H111" s="15"/>
      <c r="I111" s="15"/>
      <c r="J111" s="29"/>
      <c r="K111" s="29"/>
      <c r="L111" s="29"/>
      <c r="M111" s="29"/>
      <c r="N111" s="30"/>
      <c r="O111" s="30"/>
      <c r="P111" s="23"/>
    </row>
    <row r="112" spans="1:16" ht="15">
      <c r="A112" s="31" t="s">
        <v>86</v>
      </c>
      <c r="B112" s="31" t="s">
        <v>43</v>
      </c>
      <c r="C112" s="31">
        <f aca="true" t="shared" si="3" ref="C112:O112">SUM(C69:C111)</f>
        <v>1128</v>
      </c>
      <c r="D112" s="31">
        <f t="shared" si="3"/>
        <v>1477</v>
      </c>
      <c r="E112" s="31">
        <f t="shared" si="3"/>
        <v>881</v>
      </c>
      <c r="F112" s="31">
        <f t="shared" si="3"/>
        <v>996</v>
      </c>
      <c r="G112" s="31">
        <f t="shared" si="3"/>
        <v>1032</v>
      </c>
      <c r="H112" s="31">
        <f t="shared" si="3"/>
        <v>965</v>
      </c>
      <c r="I112" s="31">
        <f t="shared" si="3"/>
        <v>867</v>
      </c>
      <c r="J112" s="31">
        <f t="shared" si="3"/>
        <v>995</v>
      </c>
      <c r="K112" s="31">
        <f t="shared" si="3"/>
        <v>1054</v>
      </c>
      <c r="L112" s="31">
        <f t="shared" si="3"/>
        <v>1382</v>
      </c>
      <c r="M112" s="31">
        <f t="shared" si="3"/>
        <v>1425</v>
      </c>
      <c r="N112" s="32">
        <f t="shared" si="3"/>
        <v>1020</v>
      </c>
      <c r="O112" s="32">
        <f t="shared" si="3"/>
        <v>995</v>
      </c>
      <c r="P112" s="37">
        <f>SUM(C112:O112)/13</f>
        <v>1093.6153846153845</v>
      </c>
    </row>
  </sheetData>
  <sheetProtection sheet="1" objects="1" scenarios="1"/>
  <mergeCells count="2">
    <mergeCell ref="A1:F1"/>
    <mergeCell ref="A2:L2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8">
      <selection activeCell="G42" sqref="G42"/>
    </sheetView>
  </sheetViews>
  <sheetFormatPr defaultColWidth="9.140625" defaultRowHeight="12.75"/>
  <cols>
    <col min="1" max="1" width="22.28125" style="2" customWidth="1"/>
    <col min="2" max="2" width="10.140625" style="5" customWidth="1"/>
    <col min="3" max="3" width="22.00390625" style="2" customWidth="1"/>
    <col min="4" max="4" width="30.28125" style="2" customWidth="1"/>
    <col min="5" max="16384" width="8.8515625" style="2" customWidth="1"/>
  </cols>
  <sheetData>
    <row r="1" spans="1:4" ht="24.75" customHeight="1">
      <c r="A1" s="50" t="s">
        <v>0</v>
      </c>
      <c r="B1" s="51"/>
      <c r="C1" s="51"/>
      <c r="D1" s="51"/>
    </row>
    <row r="2" spans="1:4" ht="31.5" customHeight="1">
      <c r="A2" s="55" t="s">
        <v>91</v>
      </c>
      <c r="B2" s="56"/>
      <c r="C2" s="56"/>
      <c r="D2" s="56"/>
    </row>
    <row r="3" spans="1:4" ht="14.25">
      <c r="A3" s="1"/>
      <c r="B3" s="35"/>
      <c r="C3" s="3"/>
      <c r="D3" s="3"/>
    </row>
    <row r="4" spans="1:4" s="48" customFormat="1" ht="48">
      <c r="A4" s="47" t="s">
        <v>94</v>
      </c>
      <c r="B4" s="38" t="s">
        <v>93</v>
      </c>
      <c r="C4" s="46" t="s">
        <v>95</v>
      </c>
      <c r="D4" s="46" t="s">
        <v>90</v>
      </c>
    </row>
    <row r="5" spans="1:4" ht="14.25">
      <c r="A5" s="1"/>
      <c r="B5" s="41"/>
      <c r="C5" s="42"/>
      <c r="D5" s="43"/>
    </row>
    <row r="6" spans="1:4" ht="14.25">
      <c r="A6" s="45" t="s">
        <v>47</v>
      </c>
      <c r="B6" s="45" t="s">
        <v>1</v>
      </c>
      <c r="C6" s="39">
        <v>365.6923076923077</v>
      </c>
      <c r="D6" s="39">
        <v>18.98717670627281</v>
      </c>
    </row>
    <row r="7" spans="1:4" ht="14.25">
      <c r="A7" s="45" t="s">
        <v>69</v>
      </c>
      <c r="B7" s="45" t="s">
        <v>2</v>
      </c>
      <c r="C7" s="39">
        <v>105.07692307692308</v>
      </c>
      <c r="D7" s="39">
        <v>12.99422774714717</v>
      </c>
    </row>
    <row r="8" spans="1:4" ht="14.25">
      <c r="A8" s="45" t="s">
        <v>79</v>
      </c>
      <c r="B8" s="45" t="s">
        <v>3</v>
      </c>
      <c r="C8" s="39">
        <v>58.46153846153846</v>
      </c>
      <c r="D8" s="39">
        <v>8.48500370493221</v>
      </c>
    </row>
    <row r="9" spans="1:4" ht="14.25">
      <c r="A9" s="45" t="s">
        <v>55</v>
      </c>
      <c r="B9" s="45" t="s">
        <v>4</v>
      </c>
      <c r="C9" s="39">
        <v>49</v>
      </c>
      <c r="D9" s="39">
        <v>7.061641143138913</v>
      </c>
    </row>
    <row r="10" spans="1:4" ht="14.25">
      <c r="A10" s="45" t="s">
        <v>81</v>
      </c>
      <c r="B10" s="45" t="s">
        <v>5</v>
      </c>
      <c r="C10" s="39">
        <v>39.69230769230769</v>
      </c>
      <c r="D10" s="39">
        <v>5.927784421644685</v>
      </c>
    </row>
    <row r="11" spans="1:4" ht="14.25">
      <c r="A11" s="45" t="s">
        <v>53</v>
      </c>
      <c r="B11" s="45" t="s">
        <v>7</v>
      </c>
      <c r="C11" s="39">
        <v>33.30769230769231</v>
      </c>
      <c r="D11" s="39">
        <v>5.677641604708692</v>
      </c>
    </row>
    <row r="12" spans="1:4" ht="14.25">
      <c r="A12" s="45" t="s">
        <v>67</v>
      </c>
      <c r="B12" s="45" t="s">
        <v>6</v>
      </c>
      <c r="C12" s="39">
        <v>32.84615384615385</v>
      </c>
      <c r="D12" s="39">
        <v>10.627611480408858</v>
      </c>
    </row>
    <row r="13" spans="1:4" ht="14.25">
      <c r="A13" s="45" t="s">
        <v>61</v>
      </c>
      <c r="B13" s="45" t="s">
        <v>8</v>
      </c>
      <c r="C13" s="39">
        <v>30.615384615384617</v>
      </c>
      <c r="D13" s="39">
        <v>4.316555813608951</v>
      </c>
    </row>
    <row r="14" spans="1:4" ht="14.25">
      <c r="A14" s="45" t="s">
        <v>75</v>
      </c>
      <c r="B14" s="45" t="s">
        <v>10</v>
      </c>
      <c r="C14" s="39">
        <v>28.46153846153846</v>
      </c>
      <c r="D14" s="39">
        <v>3.4929019983269938</v>
      </c>
    </row>
    <row r="15" spans="1:4" ht="14.25">
      <c r="A15" s="45" t="s">
        <v>63</v>
      </c>
      <c r="B15" s="45" t="s">
        <v>9</v>
      </c>
      <c r="C15" s="39">
        <v>26.923076923076923</v>
      </c>
      <c r="D15" s="39">
        <v>4.467733961505239</v>
      </c>
    </row>
    <row r="16" spans="1:4" ht="14.25">
      <c r="A16" s="45" t="s">
        <v>48</v>
      </c>
      <c r="B16" s="45" t="s">
        <v>12</v>
      </c>
      <c r="C16" s="39">
        <v>24.615384615384617</v>
      </c>
      <c r="D16" s="39">
        <v>3.519989193633176</v>
      </c>
    </row>
    <row r="17" spans="1:4" ht="14.25">
      <c r="A17" s="45" t="s">
        <v>71</v>
      </c>
      <c r="B17" s="45" t="s">
        <v>11</v>
      </c>
      <c r="C17" s="39">
        <v>23.46153846153846</v>
      </c>
      <c r="D17" s="39">
        <v>4.6133010089667446</v>
      </c>
    </row>
    <row r="18" spans="1:4" ht="14.25">
      <c r="A18" s="45" t="s">
        <v>73</v>
      </c>
      <c r="B18" s="45" t="s">
        <v>13</v>
      </c>
      <c r="C18" s="39">
        <v>23.076923076923077</v>
      </c>
      <c r="D18" s="39">
        <v>4.216849518632571</v>
      </c>
    </row>
    <row r="19" spans="1:4" ht="14.25">
      <c r="A19" s="45" t="s">
        <v>58</v>
      </c>
      <c r="B19" s="45" t="s">
        <v>14</v>
      </c>
      <c r="C19" s="39">
        <v>22.692307692307693</v>
      </c>
      <c r="D19" s="39">
        <v>3.1930052619644345</v>
      </c>
    </row>
    <row r="20" spans="1:4" ht="14.25">
      <c r="A20" s="45" t="s">
        <v>72</v>
      </c>
      <c r="B20" s="45" t="s">
        <v>15</v>
      </c>
      <c r="C20" s="39">
        <v>18.923076923076923</v>
      </c>
      <c r="D20" s="39">
        <v>3.280919094802424</v>
      </c>
    </row>
    <row r="21" spans="1:4" ht="14.25">
      <c r="A21" s="45" t="s">
        <v>45</v>
      </c>
      <c r="B21" s="45" t="s">
        <v>16</v>
      </c>
      <c r="C21" s="39">
        <v>16.692307692307693</v>
      </c>
      <c r="D21" s="39">
        <v>2.6024673549253374</v>
      </c>
    </row>
    <row r="22" spans="1:4" ht="14.25">
      <c r="A22" s="45" t="s">
        <v>49</v>
      </c>
      <c r="B22" s="45" t="s">
        <v>17</v>
      </c>
      <c r="C22" s="39">
        <v>15.692307692307692</v>
      </c>
      <c r="D22" s="39">
        <v>2.6407490096220347</v>
      </c>
    </row>
    <row r="23" spans="1:4" ht="14.25">
      <c r="A23" s="45" t="s">
        <v>76</v>
      </c>
      <c r="B23" s="45" t="s">
        <v>21</v>
      </c>
      <c r="C23" s="39">
        <v>13.76923076923077</v>
      </c>
      <c r="D23" s="39">
        <v>3.2886723060353935</v>
      </c>
    </row>
    <row r="24" spans="1:4" ht="14.25">
      <c r="A24" s="45" t="s">
        <v>60</v>
      </c>
      <c r="B24" s="45" t="s">
        <v>18</v>
      </c>
      <c r="C24" s="39">
        <v>13.384615384615385</v>
      </c>
      <c r="D24" s="39">
        <v>2.5051629392529664</v>
      </c>
    </row>
    <row r="25" spans="1:4" ht="14.25">
      <c r="A25" s="45" t="s">
        <v>83</v>
      </c>
      <c r="B25" s="45" t="s">
        <v>19</v>
      </c>
      <c r="C25" s="39">
        <v>12.692307692307692</v>
      </c>
      <c r="D25" s="39">
        <v>2.976637186533044</v>
      </c>
    </row>
    <row r="26" spans="1:4" ht="14.25">
      <c r="A26" s="45" t="s">
        <v>65</v>
      </c>
      <c r="B26" s="45" t="s">
        <v>20</v>
      </c>
      <c r="C26" s="39">
        <v>12</v>
      </c>
      <c r="D26" s="39">
        <v>2.5438176669767625</v>
      </c>
    </row>
    <row r="27" spans="1:4" ht="14.25">
      <c r="A27" s="45" t="s">
        <v>62</v>
      </c>
      <c r="B27" s="45" t="s">
        <v>22</v>
      </c>
      <c r="C27" s="39">
        <v>10.76923076923077</v>
      </c>
      <c r="D27" s="39">
        <v>2.8662117852077267</v>
      </c>
    </row>
    <row r="28" spans="1:4" ht="14.25">
      <c r="A28" s="45" t="s">
        <v>85</v>
      </c>
      <c r="B28" s="45" t="s">
        <v>24</v>
      </c>
      <c r="C28" s="39">
        <v>10.076923076923077</v>
      </c>
      <c r="D28" s="39">
        <v>2.3735427172461976</v>
      </c>
    </row>
    <row r="29" spans="1:4" ht="14.25">
      <c r="A29" s="45" t="s">
        <v>44</v>
      </c>
      <c r="B29" s="45" t="s">
        <v>23</v>
      </c>
      <c r="C29" s="39">
        <v>10</v>
      </c>
      <c r="D29" s="39">
        <v>2.6795245369214777</v>
      </c>
    </row>
    <row r="30" spans="1:4" ht="14.25">
      <c r="A30" s="45" t="s">
        <v>54</v>
      </c>
      <c r="B30" s="45" t="s">
        <v>26</v>
      </c>
      <c r="C30" s="39">
        <v>9.923076923076923</v>
      </c>
      <c r="D30" s="39">
        <v>2.046326938323706</v>
      </c>
    </row>
    <row r="31" spans="1:4" ht="14.25">
      <c r="A31" s="45" t="s">
        <v>50</v>
      </c>
      <c r="B31" s="45" t="s">
        <v>25</v>
      </c>
      <c r="C31" s="39">
        <v>9.615384615384615</v>
      </c>
      <c r="D31" s="39">
        <v>3.095193288630488</v>
      </c>
    </row>
    <row r="32" spans="1:4" ht="14.25">
      <c r="A32" s="45" t="s">
        <v>46</v>
      </c>
      <c r="B32" s="45" t="s">
        <v>27</v>
      </c>
      <c r="C32" s="39">
        <v>8.76923076923077</v>
      </c>
      <c r="D32" s="39">
        <v>1.9299538487088863</v>
      </c>
    </row>
    <row r="33" spans="1:4" ht="14.25">
      <c r="A33" s="45" t="s">
        <v>52</v>
      </c>
      <c r="B33" s="45" t="s">
        <v>28</v>
      </c>
      <c r="C33" s="39">
        <v>8.384615384615385</v>
      </c>
      <c r="D33" s="39">
        <v>1.8719281701661707</v>
      </c>
    </row>
    <row r="34" spans="1:4" ht="14.25">
      <c r="A34" s="45" t="s">
        <v>84</v>
      </c>
      <c r="B34" s="45" t="s">
        <v>29</v>
      </c>
      <c r="C34" s="39">
        <v>6.461538461538462</v>
      </c>
      <c r="D34" s="39">
        <v>1.6967462063582737</v>
      </c>
    </row>
    <row r="35" spans="1:4" ht="14.25">
      <c r="A35" s="45" t="s">
        <v>64</v>
      </c>
      <c r="B35" s="45" t="s">
        <v>30</v>
      </c>
      <c r="C35" s="39">
        <v>5.230769230769231</v>
      </c>
      <c r="D35" s="39">
        <v>1.8231506348719924</v>
      </c>
    </row>
    <row r="36" spans="1:4" ht="14.25">
      <c r="A36" s="45" t="s">
        <v>56</v>
      </c>
      <c r="B36" s="45" t="s">
        <v>31</v>
      </c>
      <c r="C36" s="39">
        <v>5.076923076923077</v>
      </c>
      <c r="D36" s="39">
        <v>1.6035164630119774</v>
      </c>
    </row>
    <row r="37" spans="1:4" ht="14.25">
      <c r="A37" s="45" t="s">
        <v>70</v>
      </c>
      <c r="B37" s="45" t="s">
        <v>33</v>
      </c>
      <c r="C37" s="39">
        <v>4.846153846153846</v>
      </c>
      <c r="D37" s="39">
        <v>1.6337335375413813</v>
      </c>
    </row>
    <row r="38" spans="1:4" ht="14.25">
      <c r="A38" s="45" t="s">
        <v>51</v>
      </c>
      <c r="B38" s="45" t="s">
        <v>32</v>
      </c>
      <c r="C38" s="39">
        <v>4.6923076923076925</v>
      </c>
      <c r="D38" s="39">
        <v>1.3021920161113174</v>
      </c>
    </row>
    <row r="39" spans="1:4" ht="14.25">
      <c r="A39" s="45" t="s">
        <v>74</v>
      </c>
      <c r="B39" s="45" t="s">
        <v>35</v>
      </c>
      <c r="C39" s="39">
        <v>4.615384615384615</v>
      </c>
      <c r="D39" s="39">
        <v>0.9711387281384533</v>
      </c>
    </row>
    <row r="40" spans="1:4" ht="14.25">
      <c r="A40" s="45" t="s">
        <v>68</v>
      </c>
      <c r="B40" s="45" t="s">
        <v>34</v>
      </c>
      <c r="C40" s="39">
        <v>4.230769230769231</v>
      </c>
      <c r="D40" s="39">
        <v>1.462075360149036</v>
      </c>
    </row>
    <row r="41" spans="1:4" ht="14.25">
      <c r="A41" s="45" t="s">
        <v>78</v>
      </c>
      <c r="B41" s="45" t="s">
        <v>36</v>
      </c>
      <c r="C41" s="39">
        <v>3.923076923076923</v>
      </c>
      <c r="D41" s="39">
        <v>1.074515772627406</v>
      </c>
    </row>
    <row r="42" spans="1:4" ht="14.25">
      <c r="A42" s="45" t="s">
        <v>80</v>
      </c>
      <c r="B42" s="45" t="s">
        <v>40</v>
      </c>
      <c r="C42" s="39">
        <v>3.923076923076923</v>
      </c>
      <c r="D42" s="39">
        <v>1.602713677087134</v>
      </c>
    </row>
    <row r="43" spans="1:4" ht="14.25">
      <c r="A43" s="45" t="s">
        <v>59</v>
      </c>
      <c r="B43" s="45" t="s">
        <v>37</v>
      </c>
      <c r="C43" s="39">
        <v>3.5384615384615383</v>
      </c>
      <c r="D43" s="39">
        <v>1.5984954682653474</v>
      </c>
    </row>
    <row r="44" spans="1:4" ht="14.25">
      <c r="A44" s="45" t="s">
        <v>82</v>
      </c>
      <c r="B44" s="45" t="s">
        <v>38</v>
      </c>
      <c r="C44" s="39">
        <v>3.3846153846153846</v>
      </c>
      <c r="D44" s="39">
        <v>0.8118266912379545</v>
      </c>
    </row>
    <row r="45" spans="1:4" ht="14.25">
      <c r="A45" s="45" t="s">
        <v>66</v>
      </c>
      <c r="B45" s="45" t="s">
        <v>41</v>
      </c>
      <c r="C45" s="39">
        <v>3.230769230769231</v>
      </c>
      <c r="D45" s="39">
        <v>0.9952856635735401</v>
      </c>
    </row>
    <row r="46" spans="1:4" ht="14.25">
      <c r="A46" s="45" t="s">
        <v>57</v>
      </c>
      <c r="B46" s="45" t="s">
        <v>39</v>
      </c>
      <c r="C46" s="39">
        <v>3.1538461538461537</v>
      </c>
      <c r="D46" s="39">
        <v>0.9688198333015513</v>
      </c>
    </row>
    <row r="47" spans="1:4" ht="14.25">
      <c r="A47" s="45" t="s">
        <v>77</v>
      </c>
      <c r="B47" s="45" t="s">
        <v>42</v>
      </c>
      <c r="C47" s="39">
        <v>2.6923076923076925</v>
      </c>
      <c r="D47" s="39">
        <v>1.1116584705675716</v>
      </c>
    </row>
    <row r="48" spans="1:4" ht="15">
      <c r="A48" s="44" t="s">
        <v>86</v>
      </c>
      <c r="B48" s="16" t="s">
        <v>43</v>
      </c>
      <c r="C48" s="49">
        <v>1094</v>
      </c>
      <c r="D48" s="40">
        <v>5.1</v>
      </c>
    </row>
  </sheetData>
  <sheetProtection sheet="1" objects="1" scenarios="1"/>
  <mergeCells count="2">
    <mergeCell ref="A1:D1"/>
    <mergeCell ref="A2:D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slvia</cp:lastModifiedBy>
  <cp:lastPrinted>2014-05-28T19:43:00Z</cp:lastPrinted>
  <dcterms:created xsi:type="dcterms:W3CDTF">2013-02-08T12:44:07Z</dcterms:created>
  <dcterms:modified xsi:type="dcterms:W3CDTF">2014-06-02T08:40:06Z</dcterms:modified>
  <cp:category/>
  <cp:version/>
  <cp:contentType/>
  <cp:contentStatus/>
</cp:coreProperties>
</file>