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anexa 40a" sheetId="1" r:id="rId1"/>
  </sheets>
  <definedNames>
    <definedName name="_xlnm.Print_Area" localSheetId="0">'anexa 40a'!$A$1:$E$507</definedName>
  </definedNames>
  <calcPr fullCalcOnLoad="1"/>
</workbook>
</file>

<file path=xl/sharedStrings.xml><?xml version="1.0" encoding="utf-8"?>
<sst xmlns="http://schemas.openxmlformats.org/spreadsheetml/2006/main" count="863" uniqueCount="541">
  <si>
    <t>Dobânzi de plătit pentru împrumuturi pe bază de titluri pe termen lung, altele decât acţiuni şi produse financiare derivate (ct.1680100)</t>
  </si>
  <si>
    <t xml:space="preserve">  -de la instituţiile publice, din care: (rd.304+305+306)</t>
  </si>
  <si>
    <t xml:space="preserve">  -Instituţiilor publice, din care:(rd.147+148+149)</t>
  </si>
  <si>
    <t>Total disponibilităţi al Trezoreriei Centrale   ( în baze accrual)        (rd.63+64)</t>
  </si>
  <si>
    <t>Total ( în baze accrual)( rd.66+67)</t>
  </si>
  <si>
    <t>Total (în baze cash) ( rd.132+138+139+145+175)</t>
  </si>
  <si>
    <t>Creditori bugetari (ct.467)</t>
  </si>
  <si>
    <t xml:space="preserve">                -din care:creanţele unităţilor sanitare cu paturi faţă de Casele de Sănătate </t>
  </si>
  <si>
    <t>Disponibilităţi în valută ale instituţiilor publice   (ct.5120402+ct.5150202), din care: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</si>
  <si>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</si>
  <si>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</si>
  <si>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 xml:space="preserve">Acţiuni cotate deţinute de stat la Fondul Proprietatea  (ct.2600100 -ct.2960101) </t>
  </si>
  <si>
    <t>Creanţe ale fondului de risc (ct.4610109+ct.4610209)</t>
  </si>
  <si>
    <t>255.1</t>
  </si>
  <si>
    <t>Dobânzi de plătit pentru împrumuturi pe bază de titluri pe termen scurt, altele decât acţiuni şi produse financiare derivate (ct.1680100+ct.5180604)</t>
  </si>
  <si>
    <t>Alte credite pe termen lung acordate (ct.2670204+ ct. 2670205)                    Total (rd.205+209), din care:</t>
  </si>
  <si>
    <t>Disponibilităţi ale Comisiei Europene la Trezoreria Statului (ct.5120700)</t>
  </si>
  <si>
    <t xml:space="preserve"> Sectoarele şi subsectoarele definite conform             </t>
  </si>
  <si>
    <t>Cod SEC2010</t>
  </si>
  <si>
    <t>Societăţi care acceptă depozite, exclusiv banca centrala</t>
  </si>
  <si>
    <t xml:space="preserve">   Societăţi de asigurare (SA)</t>
  </si>
  <si>
    <t xml:space="preserve">   Fondurile de pensii (FP)</t>
  </si>
  <si>
    <t xml:space="preserve">  Administraţia centrală (exclusiv fondurile de securitate socială)</t>
  </si>
  <si>
    <t xml:space="preserve">  Administraţiile  locale (exclusiv fondurile de securitate socială)</t>
  </si>
  <si>
    <t xml:space="preserve"> Fonduri de securitate socială</t>
  </si>
  <si>
    <t xml:space="preserve">  State membre şi instituţii şi organisme ale Uniunii Europene</t>
  </si>
  <si>
    <t xml:space="preserve">      -Societăţi care acceptă depozite, exclusiv banca centrală  (S.122)</t>
  </si>
  <si>
    <t xml:space="preserve">      - Societăţi care acceptă depozite, exclusiv banca centrală  (S.122)</t>
  </si>
  <si>
    <t xml:space="preserve">        - Societăţi care acceptă depozite, exclusiv banca centrală  (S.122)  </t>
  </si>
  <si>
    <t xml:space="preserve">          - Societăţi care acceptă depozite, exclusiv banca centrală  (S.122)</t>
  </si>
  <si>
    <t>22</t>
  </si>
  <si>
    <t>Alte valori (ct.5320400)</t>
  </si>
  <si>
    <t xml:space="preserve">      -Societăţi care acceptă depozite, exclusiv banca centrala (S.122)</t>
  </si>
  <si>
    <t xml:space="preserve">      -Banca centrală (S.121)</t>
  </si>
  <si>
    <t xml:space="preserve">      -Societăţi nefinanciare  (S11)</t>
  </si>
  <si>
    <t xml:space="preserve">        -Societăţi nefinanciare  (S.11)</t>
  </si>
  <si>
    <t xml:space="preserve">        -de la societăţi nefinanciare  (S.11)</t>
  </si>
  <si>
    <t xml:space="preserve">  -de la societăţi nefinanciare  (S.11)</t>
  </si>
  <si>
    <t xml:space="preserve">        -Societăţilor nefinanciare  (S.11)</t>
  </si>
  <si>
    <t xml:space="preserve">  -Societăţilor nefinanciare  (S.11)      </t>
  </si>
  <si>
    <t xml:space="preserve">  -Societăţilor nefinanciare  (S.11)</t>
  </si>
  <si>
    <t xml:space="preserve">  -Societăţilor nefinanciare  (S.11)    </t>
  </si>
  <si>
    <t xml:space="preserve">              - Administraţiile  locale (exclusiv fondurile de securitate socială)   (S.1313)</t>
  </si>
  <si>
    <t xml:space="preserve">              - Administraţiile  locale (exclusiv fondurile de securitate socială)   (S1313)</t>
  </si>
  <si>
    <t xml:space="preserve">              - Administraţia centrală (exclusiv fondurile de securitate socială) (S.1311)</t>
  </si>
  <si>
    <t xml:space="preserve">              - Fonduri de securitate socială  (S.1314)</t>
  </si>
  <si>
    <t xml:space="preserve">     -Societăţi nefinanciare  (S.11)                                                            (În cazul restructurării creditelor comerciale)</t>
  </si>
  <si>
    <t>Credite pe termen scurt primite din venituri din privatizare de către instituţiile publice din administraţia centrală (ct.5190102+ ct.5190180+ct.1670103) (S.1311)</t>
  </si>
  <si>
    <t xml:space="preserve">   -de la gospodăriile populaţiei (S.14)</t>
  </si>
  <si>
    <t xml:space="preserve">  -de la nerezidenţi  (S.21, S.22)</t>
  </si>
  <si>
    <t xml:space="preserve"> -de la gospodăriile populaţiei (S.14)</t>
  </si>
  <si>
    <t xml:space="preserve">   - gospodăriile populaţiei (S.14)</t>
  </si>
  <si>
    <t>Acţiuni cotate deţinute de stat la societăţi de asigurări rezidente (ct.2600100 - ct.2960101) (S.128)</t>
  </si>
  <si>
    <t xml:space="preserve">           -Alţi intermediari financiari, exclusiv societăţile 
     de asigurare şi fondurile de pensii  (S.125)</t>
  </si>
  <si>
    <t xml:space="preserve">            -Alţi intermediari financiari, exclusiv societăţile 
     de asigurare şi fondurile de pensii (S.125)</t>
  </si>
  <si>
    <t xml:space="preserve">              - Administraţiile  locale (exclusiv fondurile de securitate socială)  (S.1313)</t>
  </si>
  <si>
    <t>Credite  pe termen scurt acordate din bugetul instituţiilor centrale, institutiilor publice din subordine (ct.4680101) (S.1311)</t>
  </si>
  <si>
    <t>Plasamente financiare ale Trezoreriei Centrale  efectuate din contul curent general al Trezoreriei Statului (ct.4680103+ct.2670108)</t>
  </si>
  <si>
    <t>Plasamente financiare ale Trezoreriei Centrale  efectuate din contul curent general al Trezoreriei Statului (ct.4680103+ct.2670208)</t>
  </si>
  <si>
    <t>S.125</t>
  </si>
  <si>
    <t>S.126</t>
  </si>
  <si>
    <t>S.128</t>
  </si>
  <si>
    <t>S.129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</si>
  <si>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</si>
  <si>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Execedentul curent şi al anilor precedenţi al bugetului  Trezoreriei Statului (ct.5240200+ct.5240300)</t>
  </si>
  <si>
    <t xml:space="preserve">DENUMIREA INDICATORILOR                                                                     </t>
  </si>
  <si>
    <t>Total (rd.316+324+328+328.1+329)</t>
  </si>
  <si>
    <t xml:space="preserve">Plăţi restante </t>
  </si>
  <si>
    <t>Anexa 40 a</t>
  </si>
  <si>
    <t>Acţiuni la organisme de plasament colectiv</t>
  </si>
  <si>
    <t>Total (în baze cash)(rd.186+192+198+204+240)</t>
  </si>
  <si>
    <t>Dobânzi   de încasat aferente  depozitelor  instituţiilor publice la  instituţiile de credit rezidente   (ct.5180702)</t>
  </si>
  <si>
    <t>Acreditive în lei ale instituţilor publice la instituţiile de credit rezidente (ct.5410102)</t>
  </si>
  <si>
    <t>Depozite  ale Trezoreriei Centrale la instituţiile de credit rezidente (ct. 5120700)</t>
  </si>
  <si>
    <t>Disponibilităţi în valută ale Trezoreriei Centrale (ct.5120700),     din care:</t>
  </si>
  <si>
    <t>Dobânzi   de încasat aferente  depozitelor Trezoreriei Centrale la instituţiile de credit rezidente (ct  5180702)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</si>
  <si>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</si>
  <si>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</si>
  <si>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Avansuri de trezorerie, acordate în valută ale Misiunilor diplomatice şi ale altor reprezentante  ale Romaniei în străinătate  (ct. 5420200)</t>
  </si>
  <si>
    <t>Total (în baze accrual) (cash+dobânzi)       (rd.237+238)</t>
  </si>
  <si>
    <t>Creanţe ale bugetului trezoreriei statului  (ct.4660900)</t>
  </si>
  <si>
    <t xml:space="preserve">        -Instituţiilor publice, din care : (rd.134+135+136)</t>
  </si>
  <si>
    <t>Acreditive la instituţii de credit în  străinătate (ct.5410202)</t>
  </si>
  <si>
    <t>Cod   rând</t>
  </si>
  <si>
    <t xml:space="preserve">        -Instituţii publice, din care (rd.460+461+462): </t>
  </si>
  <si>
    <t xml:space="preserve">ÎMPRUMUTURI PE BAZĂ DE TITLURI, ALTELE DECÂT ACTIUNI </t>
  </si>
  <si>
    <t>Alte datorii de plătit exclusiv creditele comerciale şi avansuri</t>
  </si>
  <si>
    <t xml:space="preserve">Alte depozite </t>
  </si>
  <si>
    <t>ÎMPRUMUTURI PE BAZĂ DE TITLURI   pe termen scurt altele decât acţiuni şi produse financiare derivate)</t>
  </si>
  <si>
    <t>ÎMPRUMUTURI PE BAZĂ DE TITLURI   pe termen lung, altele decât acţiuni şi produse financiare derivate)</t>
  </si>
  <si>
    <t xml:space="preserve"> </t>
  </si>
  <si>
    <t>cod 17</t>
  </si>
  <si>
    <t xml:space="preserve">  -lei-</t>
  </si>
  <si>
    <t>A</t>
  </si>
  <si>
    <t>B</t>
  </si>
  <si>
    <t>C</t>
  </si>
  <si>
    <t>NUMERAR SI DEPOZITE, din care:</t>
  </si>
  <si>
    <t>A1</t>
  </si>
  <si>
    <t xml:space="preserve">A2
</t>
  </si>
  <si>
    <t>A.3</t>
  </si>
  <si>
    <t>Alte disponibilităţi</t>
  </si>
  <si>
    <t>TITLURI, ALTELE DECAT ACTIUNI, din care:</t>
  </si>
  <si>
    <t xml:space="preserve">B.1
</t>
  </si>
  <si>
    <t xml:space="preserve"> Titluri pe termen scurt, altele decât acţiuni şi produse financiare derivate</t>
  </si>
  <si>
    <t>I</t>
  </si>
  <si>
    <t xml:space="preserve">B.2
</t>
  </si>
  <si>
    <t xml:space="preserve"> Titluri pe termen lung, altele decât acţiuni şi produse financiare derivate</t>
  </si>
  <si>
    <t>Dobânzi de încasat aferente altor credite pe termen lung acordate (ct.2670605). Total (rd.230+234), din care:</t>
  </si>
  <si>
    <t>Creanţe din operaţiuni de clearing, barter şi cooperare economică (ct.4610109/ct.5120800)</t>
  </si>
  <si>
    <t>Creanţe ale  bugetului de stat (ct.4630000 - ct.4970000).                 Total (rd.317+318+319+323), din care:</t>
  </si>
  <si>
    <t>Creanţele autorităţilor de privatizare (ct.4610109+ct.4610209).   Total  (rd.325+326+327), din care: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</si>
  <si>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</si>
  <si>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obligaţii de plată cf. hotărârilor definitive ale organismelor internaţionale ( amenzi, CE, CEDO, etc.)                                                   Total ( rd.475.1+475.2) (ct.4620109+ct.4620209),  din care:</t>
  </si>
  <si>
    <t>Titluri, altele decât acţiuni, exclusiv produsele  financiare derivate</t>
  </si>
  <si>
    <t>CREDITE ACORDATE, din care:</t>
  </si>
  <si>
    <t>CREDITE PRIMITE, din care:</t>
  </si>
  <si>
    <t xml:space="preserve">Numerar </t>
  </si>
  <si>
    <t xml:space="preserve">Credite pe termen lung - acordate                                </t>
  </si>
  <si>
    <t xml:space="preserve"> DATORII FINANCIARE</t>
  </si>
  <si>
    <t>Credite comerciale şi avansuri primite</t>
  </si>
  <si>
    <t>10</t>
  </si>
  <si>
    <t>11</t>
  </si>
  <si>
    <t>12</t>
  </si>
  <si>
    <t>14</t>
  </si>
  <si>
    <t xml:space="preserve">Credite comerciale şi avansuri acordate </t>
  </si>
  <si>
    <t>13</t>
  </si>
  <si>
    <t>X</t>
  </si>
  <si>
    <t xml:space="preserve">              X</t>
  </si>
  <si>
    <t xml:space="preserve">     X</t>
  </si>
  <si>
    <t xml:space="preserve">      X</t>
  </si>
  <si>
    <t xml:space="preserve">             X</t>
  </si>
  <si>
    <t xml:space="preserve">                                        X</t>
  </si>
  <si>
    <t xml:space="preserve">                                           X</t>
  </si>
  <si>
    <t xml:space="preserve">                                     X</t>
  </si>
  <si>
    <t xml:space="preserve">                                                                     X</t>
  </si>
  <si>
    <t>x</t>
  </si>
  <si>
    <t>15</t>
  </si>
  <si>
    <t>16</t>
  </si>
  <si>
    <t xml:space="preserve"> -disponibilităţi instituţii de credit în străinătate</t>
  </si>
  <si>
    <t xml:space="preserve">  ACTIVE FINANCIARE </t>
  </si>
  <si>
    <t>Credite pe termen scurt primite rezultate  din reclasificarea creditelor comerciale în împrumuturi (Maastricht debt) conform deciziei Eurostat</t>
  </si>
  <si>
    <t>13.1</t>
  </si>
  <si>
    <t>13.2</t>
  </si>
  <si>
    <t>Total (în baze accrual)(rd. 13.1+13.2)</t>
  </si>
  <si>
    <t>13.3</t>
  </si>
  <si>
    <t>Dobânzi de încasat aferente disponibilităţilor  instituţiilor publice la  instituţiile de credit rezidente   (ct.5180702)</t>
  </si>
  <si>
    <t xml:space="preserve">   SITUAŢIA  ACTIVELOR ŞI DATORIILOR  FINANCIARE ALE INSTITUŢIILOR PUBLICE </t>
  </si>
  <si>
    <t>17</t>
  </si>
  <si>
    <t>18</t>
  </si>
  <si>
    <t xml:space="preserve">                                                  </t>
  </si>
  <si>
    <t>19</t>
  </si>
  <si>
    <t>20</t>
  </si>
  <si>
    <t>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</si>
  <si>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</si>
  <si>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</si>
  <si>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</si>
  <si>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</si>
  <si>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</si>
  <si>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</si>
  <si>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</si>
  <si>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</si>
  <si>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</si>
  <si>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 (în baze cash)(rd.04+05)</t>
  </si>
  <si>
    <t>Total (în baze accrual) (rd.08+09)</t>
  </si>
  <si>
    <t>Total (în baze accrual)(rd. 11+12)</t>
  </si>
  <si>
    <t>Depozite atrase la trezorerie (ct.5190103)</t>
  </si>
  <si>
    <t>Total (in baze accrual) (cash+dobânzi)  (rd.418+419)</t>
  </si>
  <si>
    <t>Total disponibil  al Trezoreriei Centrale (în baze accrual) (rd.16+17)</t>
  </si>
  <si>
    <t>Total (în baze cash)(rd.19+20)</t>
  </si>
  <si>
    <t>Total  (în baze cash) (rd.32+33)</t>
  </si>
  <si>
    <t>Total  (în baze accrual)(rd.34+35)</t>
  </si>
  <si>
    <t>Total  (în baze cash)(rd.37+38)</t>
  </si>
  <si>
    <t>Total  (în baze accrual)(rd.39+40)</t>
  </si>
  <si>
    <t>Total  (în baze accrual)(rd.42+44)</t>
  </si>
  <si>
    <t>Total (în baze cash) (rd.51+54)</t>
  </si>
  <si>
    <t>Total (în baze accrual)( rd.55+56)</t>
  </si>
  <si>
    <t>Total ( în baze accrual)( rd. 58+59)</t>
  </si>
  <si>
    <t>Total (în baze cash)( rd.76)</t>
  </si>
  <si>
    <t>Total ( în baze accrual)( rd.82+83)</t>
  </si>
  <si>
    <t xml:space="preserve">       -Instituţiilor publice, din care:(rd.141+142+143)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</si>
  <si>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</si>
  <si>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</si>
  <si>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</si>
  <si>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Total (în baze accrual) (cash+dobânzi) (rd.172+173)</t>
  </si>
  <si>
    <t xml:space="preserve">        -Instituţiilor publice, din care:(rd.188+189+190)</t>
  </si>
  <si>
    <t xml:space="preserve"> Instituţiilor publice, din care:(rd.194+195+196)</t>
  </si>
  <si>
    <t>Dobânzi de plătit aferente creditelor pe termen scurt contractate  de instituţiile publice din administraţia centrală  (ct.1680400+ct.1680500+ct.1680701+ct.1680709+ct.5180608+  ct. 5180609). Total (rd.411+412+413), din care acordate de:</t>
  </si>
  <si>
    <t>Total (în baze accrual) (cash+dobânzi)(rd.391)</t>
  </si>
  <si>
    <t>Credite pe termen lung acordate din Fondul Special  de dezvoltare la dispoziţia Guvernului  (ct.2670201).                                                  Total (rd.199+203), din care:</t>
  </si>
  <si>
    <t>Credite pe termen lung acordate din contul curent general al trezoreriei statului (ct.2670202).     Total (rd.193+197), din care:</t>
  </si>
  <si>
    <t>NOTĂ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</si>
  <si>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</si>
  <si>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</si>
  <si>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</si>
  <si>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</si>
  <si>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</si>
  <si>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</si>
  <si>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S.122</t>
  </si>
  <si>
    <t xml:space="preserve">   Auxiliari financiari</t>
  </si>
  <si>
    <t>Administraţii publice</t>
  </si>
  <si>
    <t>S.13</t>
  </si>
  <si>
    <t>S.1311</t>
  </si>
  <si>
    <t>S.1313</t>
  </si>
  <si>
    <t>S.1314</t>
  </si>
  <si>
    <t xml:space="preserve">Gospodăriile populaţiei </t>
  </si>
  <si>
    <t>S. 14</t>
  </si>
  <si>
    <t>Restul lumii</t>
  </si>
  <si>
    <t>S.2</t>
  </si>
  <si>
    <t xml:space="preserve">  S.21</t>
  </si>
  <si>
    <t>S.211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</si>
  <si>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</si>
  <si>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</si>
  <si>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>Dobânzi de încasat aferente creditelor pe termen lung  acordate din contul curent general al trezoreriei statului (ct.2670602).                       Total (rd.218+222), din care:</t>
  </si>
  <si>
    <t xml:space="preserve">Fonduri externe nerambursabile preaderare </t>
  </si>
  <si>
    <t xml:space="preserve">Fonduri externe nerambursabile postaderare </t>
  </si>
  <si>
    <t xml:space="preserve">Acţiuni şi alte titluri, exclusiv acţiuni ale organismelor de plasament colectiv </t>
  </si>
  <si>
    <t xml:space="preserve">Sold la începutul anului </t>
  </si>
  <si>
    <t>Sold la sfârşitul perioadei</t>
  </si>
  <si>
    <t>Nr. rând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</si>
  <si>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</si>
  <si>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</si>
  <si>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</si>
  <si>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</si>
  <si>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</si>
  <si>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 xml:space="preserve"> -Institutiilor publice, din care (rd.231+232+233)</t>
  </si>
  <si>
    <t>C1</t>
  </si>
  <si>
    <t>Credite pe termen scurt -  acordate</t>
  </si>
  <si>
    <t>C2</t>
  </si>
  <si>
    <t>D</t>
  </si>
  <si>
    <t>ACTIUNI SI ALTE PARTICIPATII</t>
  </si>
  <si>
    <t xml:space="preserve">D.1
</t>
  </si>
  <si>
    <t xml:space="preserve">D.2
</t>
  </si>
  <si>
    <t>D.3</t>
  </si>
  <si>
    <t>Alte participaţii</t>
  </si>
  <si>
    <t>D.4.</t>
  </si>
  <si>
    <t>E</t>
  </si>
  <si>
    <t>ALTE CONTURI DE PRIMIT</t>
  </si>
  <si>
    <t>E.1</t>
  </si>
  <si>
    <t>E.2</t>
  </si>
  <si>
    <t>Alte conturi de primit, exclusiv creditele comerciale şi avansurile</t>
  </si>
  <si>
    <t>A.2</t>
  </si>
  <si>
    <t>B.</t>
  </si>
  <si>
    <t>B.1</t>
  </si>
  <si>
    <t>B.2</t>
  </si>
  <si>
    <t>C.</t>
  </si>
  <si>
    <t>C.1</t>
  </si>
  <si>
    <t>Credite pe termen scurt primite</t>
  </si>
  <si>
    <t>C.2</t>
  </si>
  <si>
    <t>Credite pe termen lung primite</t>
  </si>
  <si>
    <t>ALTE CONTURI DE PLATIT</t>
  </si>
  <si>
    <t>E.3</t>
  </si>
  <si>
    <t>Sistemului European de Conturi (SEC 2010)</t>
  </si>
  <si>
    <t xml:space="preserve"> Titluri pe termen scurt, altele decât acţiuni şi produse financiare derivate deţinute de către  instituţiile publice.                                              Total (rd.99+100+101+102), din care emise de:</t>
  </si>
  <si>
    <t>Obligaţiuni  şi alte titluri deţinute în contul creanţelor bugetare (ct.2650000 -ct.2960200).                                                                                                      Total (rd.117+118+119+120+121), din care emise de:</t>
  </si>
  <si>
    <t>Titluri pe termen lung, altele decât acţiuni şi produse financiare derivate deţinute de către instituţiile publice.                                                           Total (rd.112+113+114+115), din care emise de:</t>
  </si>
  <si>
    <t>Dobânzi de încasat aferente plasamentelor  financiare ale Trezoreriei Centrale  efectuate din contul curent general al Trezoreriei Statului (ct.2670609+ct.4690103)</t>
  </si>
  <si>
    <t>Dobânzi de încasat aferente altor credite pe termen lung acordate din bugetul de stat     (ct.2670605).       Total (rd.242), din  care :</t>
  </si>
  <si>
    <t>Dobânzi de încasat aferente depozitelor instituţiilor publice la trezorerii (ct.5180701)</t>
  </si>
  <si>
    <t>Dobânzi de încasat aferente execedentelor instituţiilor publice la trezorerii (ct.5180701)</t>
  </si>
  <si>
    <t>Dobânzi de încasat aferente disponibilităţilor înstituţiilor publice la BNR (ct.5180702)</t>
  </si>
  <si>
    <t>Depozite în valută ale instituţiilor publice (ct. 5150302)</t>
  </si>
  <si>
    <t>Dobânzi de încasat aferente depozitelor instituţiilor publice la BNR (ct.5180702)</t>
  </si>
  <si>
    <t>Fonduri externe nerambursabile(ct.5120700)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</si>
  <si>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</si>
  <si>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</si>
  <si>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 xml:space="preserve">   - de la societăţi nefinanciare  (S.11)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</si>
  <si>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</si>
  <si>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</si>
  <si>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Creanţe din operaţiuni cu fonduri externe nerambursabile de la  Comisia  Europeană/alţi donatori </t>
  </si>
  <si>
    <t>Acreditive în valută ale instiţutilor publice la instituţiile de credit rezidente (ct.5410202)</t>
  </si>
  <si>
    <t xml:space="preserve">   Alţi intermediari financiari, exclusiv societăţile de asigurare şi fondurile de pensii</t>
  </si>
  <si>
    <t>S.123</t>
  </si>
  <si>
    <t>S.124</t>
  </si>
  <si>
    <t>Fonduri de piaţă monetară</t>
  </si>
  <si>
    <t>Fonduri de investiţii, altele decât fondurile de piaţă monetară</t>
  </si>
  <si>
    <t>Dobânzi de plătit  aferente creditelor  pe termen lung primite din contul curent general al trezoreriei statului  (ct.1680702) (S.1311)</t>
  </si>
  <si>
    <t>Credite  pe termen lung primite din venituri din privatizare de către instituţii publice din administraţia centrală (ct.1670203) (S.1311)</t>
  </si>
  <si>
    <t>Credite pe termen lung primite din contul curent general al trezoreriei statului de către instituţiile publice din administraţia centrală (ct. 1660202+ct.1670202)    (S.1311)</t>
  </si>
  <si>
    <t>Credite pe termen scurt primite din contul curent general al trezoreriei statului de către instituţiile publice din administraţia centrală (ct.5190108+ct.1660102+ ct.1670102) (S.1311)</t>
  </si>
  <si>
    <t>Participaţiile statului la organisme de plasament colectiv (ct.2600100+ct.2600200 - ct.2960101-ct.2960102)                                     ( Fonduri de piaţă monetară) (S.123)</t>
  </si>
  <si>
    <t xml:space="preserve">            -Alţi intermediari financiari, exclusiv societăţile 
     de asigurare şi fondurile de pensii   (S.125)</t>
  </si>
  <si>
    <t>Execedentele cumulate nete ale bugetelor fondului pentru mediu   (ct. 5750300)</t>
  </si>
  <si>
    <t>Sume datorate Comisiei  Europene /alţi donatori (ct.4500200+ct.4500400+ct.4500600+ct.4590000+ct.4620103),     din care:</t>
  </si>
  <si>
    <t xml:space="preserve">      -Banca  centrală  (S.121)</t>
  </si>
  <si>
    <t xml:space="preserve">  - de la societăţi nefinanciare  (S.11)</t>
  </si>
  <si>
    <t xml:space="preserve"> -Societăţilor nefinanciare  (S.11)</t>
  </si>
  <si>
    <t xml:space="preserve">   -Societăţilor nefinanciare  (S.11)   </t>
  </si>
  <si>
    <t>Dobânzi de plătit aferente creditelor pe termen lung primite din venituri din privatizare (ct.1680703)    (S.1311)</t>
  </si>
  <si>
    <t>Disponibil al bugetului  Trezoreriei Statului (ct.5240100-ct.7700000)</t>
  </si>
  <si>
    <t>Credite pe termen scurt acordate din contul curent general al trezoreriei statului (ct.2670102+ct.4680105).                                      Total (rd.140+144), din care:</t>
  </si>
  <si>
    <t>Dobânzi de încasat aferente creditelor pe termen scurt acordate din contul curent general al trezoreriei statului (ct.2670602+ct.4690105).         Total (rd.159+163), din care:</t>
  </si>
  <si>
    <t>Dobânzi de încasat aferente creditelor pe termen lung  acordate din venituri din privatizare (ct.2670603).  Total (rd.212+216), din care:</t>
  </si>
  <si>
    <t>Dobânzi de încasat aferente creditelor pe termen lung  acordate din Fondul Special  de dezvoltare la dispoziţia Guvernului                          (ct. 2670601).                 Total   (rd. 224+228), din care:</t>
  </si>
  <si>
    <t xml:space="preserve"> Împrumuturi pe bază de titluri pe termen scurt altele decât acţiuni şi produse financiare derivate emise de către administraţia centrală, (ct.5190109+ct.1610100-1690100).                                                     Total (rd.373+374+375+375.1+376),  din care,  achiziţionate de: </t>
  </si>
  <si>
    <t>Dobânzi de plătit aferente creditelor pe termen lung provenind din reclasificarea creditelor comerciale în împrumuturi (Maastricht debt), conform deciziei Eurostat,  (ct.1680708).                                        Total (rd.453+454+454.1+454.2) din care acordate de:</t>
  </si>
  <si>
    <t>Depozite în lei ale instituţiilor publice (ct. 5150302)</t>
  </si>
  <si>
    <t xml:space="preserve">Sume solicitate la rambursare aferente fondurilor externe nerambursabile postaderare în curs de virare la buget (ct.8077000) </t>
  </si>
  <si>
    <t>Credite pe termen lung primite  (contractate, garantate, asimilate, etc.) de instituţiile publice (ct.1640200+ct.1650200+ct.1670201+ ct.1670209).   Total (rd.432+433+434), din care acordate de :</t>
  </si>
  <si>
    <t>Datorii ale fondului de risc (ct.4620109+ct.4620209)</t>
  </si>
  <si>
    <t>Dobânzi de încasat aferente disponibilităţilor  în valută ale Trezoreriei Centrale (ct.5180702)</t>
  </si>
  <si>
    <t>Instituţiilor publice, din care:(rd.213+214+215)</t>
  </si>
  <si>
    <t xml:space="preserve"> -Instituţiilor publice, din care (rd.225+226+227)</t>
  </si>
  <si>
    <t xml:space="preserve">   -de la instituţiile publice, din care: (rd.296+297+298)</t>
  </si>
  <si>
    <t xml:space="preserve">   -de la instituţiile publice, din care: (rd.320+321+322)</t>
  </si>
  <si>
    <t>Total (în baze accrual) (cash+dobânzi)(rd.377+378)</t>
  </si>
  <si>
    <t xml:space="preserve">     -Instituţiilor publice, din care (rd.219+220+221)</t>
  </si>
  <si>
    <t>Total (rd.471+472+473+474+475)</t>
  </si>
  <si>
    <t>Dobânzi de încasat aferente disponibilităţilor în lei ale Trezoreriei Centrale,  (ct.5180701)</t>
  </si>
  <si>
    <t>Dobânzi de încasat aferente disponibilităţilor instituţiilor publice la trezorerii/ execedentelor instituţiilor publice la trezorerii  (ct.5180701)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</si>
  <si>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</si>
  <si>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</si>
  <si>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</si>
  <si>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</si>
  <si>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489.4</t>
  </si>
  <si>
    <t>489.5</t>
  </si>
  <si>
    <t>489.6</t>
  </si>
  <si>
    <t>489.7</t>
  </si>
  <si>
    <t>489.8</t>
  </si>
  <si>
    <t>489.3</t>
  </si>
  <si>
    <t>489.24</t>
  </si>
  <si>
    <t>482.1</t>
  </si>
  <si>
    <t>475.2</t>
  </si>
  <si>
    <t>475.1</t>
  </si>
  <si>
    <t>468.2</t>
  </si>
  <si>
    <t>468.1</t>
  </si>
  <si>
    <t>467.3</t>
  </si>
  <si>
    <t>467.2</t>
  </si>
  <si>
    <t>467.1</t>
  </si>
  <si>
    <t>429.2</t>
  </si>
  <si>
    <t>429.1</t>
  </si>
  <si>
    <t>389.1</t>
  </si>
  <si>
    <t>375.1</t>
  </si>
  <si>
    <t>342.4</t>
  </si>
  <si>
    <t>342.3</t>
  </si>
  <si>
    <t>342.2</t>
  </si>
  <si>
    <t>342.1</t>
  </si>
  <si>
    <t>341.4</t>
  </si>
  <si>
    <t>338.5</t>
  </si>
  <si>
    <t>338.4</t>
  </si>
  <si>
    <t>338.3</t>
  </si>
  <si>
    <t>338.2</t>
  </si>
  <si>
    <t>338.1</t>
  </si>
  <si>
    <t>328.1</t>
  </si>
  <si>
    <t>306.1</t>
  </si>
  <si>
    <t>263.1</t>
  </si>
  <si>
    <t>262.1</t>
  </si>
  <si>
    <t>33.2</t>
  </si>
  <si>
    <t>33.1</t>
  </si>
  <si>
    <t>32.2</t>
  </si>
  <si>
    <t>32.1</t>
  </si>
  <si>
    <t>341.3</t>
  </si>
  <si>
    <t>341.2</t>
  </si>
  <si>
    <t>341.1</t>
  </si>
  <si>
    <t>454.1</t>
  </si>
  <si>
    <t>454.2</t>
  </si>
  <si>
    <t>489.1</t>
  </si>
  <si>
    <t>489.21</t>
  </si>
  <si>
    <t>489.22</t>
  </si>
  <si>
    <t>489.23</t>
  </si>
  <si>
    <t>utilizator Anexa 40</t>
  </si>
  <si>
    <t>Plăţi restante   ale instituţiilor publice din administraţia centrală -(reprezentând datorii neachitate la termen)  din operaţiuni comerciale    Total (rd.492+493+497+498) din care, către:</t>
  </si>
  <si>
    <t>S.22</t>
  </si>
  <si>
    <t>137.1</t>
  </si>
  <si>
    <t>157.1</t>
  </si>
  <si>
    <t>Dobânzi de încasat aferente creditelor pe termen scurt acordate din venituri din privatizare (ct.4690106+ct. 2670603).                           Total (rd.153+157+157.1), din care:</t>
  </si>
  <si>
    <t>191.1</t>
  </si>
  <si>
    <t>Credite  pe termen lung acordate din venituri din privatizare (ct.2670203).    Total (rd.187+191+191.1), din care:</t>
  </si>
  <si>
    <t xml:space="preserve">     Instituţii şi organisme ale Uniunii Europene</t>
  </si>
  <si>
    <t>S.212</t>
  </si>
  <si>
    <t xml:space="preserve">     State membre ale Uniunii Europeane</t>
  </si>
  <si>
    <t xml:space="preserve">        -State nonmembre și organizații internaționale nerezidente ale UE (S. 22)</t>
  </si>
  <si>
    <t>489.25</t>
  </si>
  <si>
    <t>489.9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</si>
  <si>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</si>
  <si>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489.26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</si>
  <si>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</si>
  <si>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</si>
  <si>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</si>
  <si>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Total dobânzi de încasat (rd.152+158+164+177)</t>
  </si>
  <si>
    <t xml:space="preserve"> - instituţiilor publice, din care: (rd.357+358+359)</t>
  </si>
  <si>
    <t xml:space="preserve"> - Instituţii publice, din care: (rd.467.1+467.2+467.3)</t>
  </si>
  <si>
    <t xml:space="preserve"> - Instituţii şi organisme ale Uniunii Europene (S.212)</t>
  </si>
  <si>
    <t xml:space="preserve"> - Gospodăriile populaţiei (S.14)</t>
  </si>
  <si>
    <t xml:space="preserve">        - Instituţii publice, din care (rd.494+495+496): </t>
  </si>
  <si>
    <r>
      <t>Depozite   in lei ale instituţiilor publice la trezorerii  (ct.5150301+ ct. 5600401+ct.</t>
    </r>
    <r>
      <rPr>
        <sz val="11"/>
        <color indexed="8"/>
        <rFont val="Arial"/>
        <family val="2"/>
      </rPr>
      <t>5620401</t>
    </r>
    <r>
      <rPr>
        <sz val="11"/>
        <color indexed="8"/>
        <rFont val="Arial"/>
        <family val="2"/>
      </rPr>
      <t>+ct. 5750400)</t>
    </r>
  </si>
  <si>
    <r>
      <t xml:space="preserve">Disponibilităţi în lei ale Trezoreriei Centrale şi ale trezoreriilor teritoriale (ct.5120600+ct.5120901+ct.5120902+ct.5121000+ </t>
    </r>
    <r>
      <rPr>
        <sz val="11"/>
        <color indexed="8"/>
        <rFont val="Arial"/>
        <family val="2"/>
      </rPr>
      <t>ct.5121100+</t>
    </r>
    <r>
      <rPr>
        <sz val="11"/>
        <color indexed="8"/>
        <rFont val="Arial"/>
        <family val="2"/>
      </rPr>
      <t>ct.5550101+ct.5550103 -ct.7700000)</t>
    </r>
  </si>
  <si>
    <r>
      <t xml:space="preserve">Depozite transferabile (Disponibilităţi in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</si>
  <si>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t xml:space="preserve">  -</t>
    </r>
    <r>
      <rPr>
        <i/>
        <sz val="11"/>
        <color indexed="8"/>
        <rFont val="Arial"/>
        <family val="2"/>
      </rPr>
      <t>Disponibilităţi la BNR</t>
    </r>
  </si>
  <si>
    <r>
      <t xml:space="preserve"> Disponibilităţi 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în lei  ale instituţiilor publice  (ct.5120102+ct.5150102), din care:</t>
    </r>
  </si>
  <si>
    <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</si>
  <si>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t>Depozite  ale instituţiilor publice la  instituţiile de credit rezidente (ct.  5150302 +ct. 5600402+ct</t>
    </r>
    <r>
      <rPr>
        <sz val="11"/>
        <color indexed="8"/>
        <rFont val="Arial"/>
        <family val="2"/>
      </rPr>
      <t>.5620402</t>
    </r>
    <r>
      <rPr>
        <sz val="11"/>
        <color indexed="8"/>
        <rFont val="Arial"/>
        <family val="2"/>
      </rPr>
      <t>)</t>
    </r>
  </si>
  <si>
    <r>
      <t>Disponibilităţi  ale Trezoreriei Centrale (ct.5120600+ ct. 5120700+</t>
    </r>
    <r>
      <rPr>
        <sz val="11"/>
        <color indexed="8"/>
        <rFont val="Arial"/>
        <family val="2"/>
      </rPr>
      <t>ct.5550102</t>
    </r>
    <r>
      <rPr>
        <sz val="11"/>
        <color indexed="8"/>
        <rFont val="Arial"/>
        <family val="2"/>
      </rPr>
      <t>)</t>
    </r>
  </si>
  <si>
    <r>
      <t xml:space="preserve">Dobânzi   de încasat aferente disponibilităţilor Trezoreriei Centrale </t>
    </r>
    <r>
      <rPr>
        <sz val="11"/>
        <color indexed="8"/>
        <rFont val="Arial"/>
        <family val="2"/>
      </rPr>
      <t xml:space="preserve">şi ale trezoreriilor teritoriale </t>
    </r>
    <r>
      <rPr>
        <sz val="11"/>
        <color indexed="8"/>
        <rFont val="Arial"/>
        <family val="2"/>
      </rPr>
      <t xml:space="preserve">la  instituţiile de credit rezidente   (ct.5180702)  </t>
    </r>
  </si>
  <si>
    <r>
      <t xml:space="preserve"> </t>
    </r>
    <r>
      <rPr>
        <b/>
        <i/>
        <sz val="11"/>
        <color indexed="8"/>
        <rFont val="Arial"/>
        <family val="2"/>
      </rPr>
      <t xml:space="preserve">-disponibilităţi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</si>
  <si>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r>
      <t xml:space="preserve">     </t>
    </r>
    <r>
      <rPr>
        <sz val="11"/>
        <color indexed="8"/>
        <rFont val="Arial"/>
        <family val="2"/>
      </rPr>
      <t xml:space="preserve"> -Alti rezidenţi (Alţi intermediari financiari, exclusiv societăţile de asigurare şi fondurile de pensii, Auxiliari financiari, Societăţi de asigurare, Fondurile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(S.125, S.126, S.128, S.129)</t>
    </r>
  </si>
  <si>
    <r>
      <t xml:space="preserve">    </t>
    </r>
    <r>
      <rPr>
        <sz val="11"/>
        <color indexed="8"/>
        <rFont val="Arial"/>
        <family val="2"/>
      </rPr>
      <t xml:space="preserve">  -Nerezidenţi (State membre şi instituţii şi organisme ale Uniunii Europene, State nonmembre şi organizaţii internaţionale nerezidente ale Uniunii Europene) (S.21,S.22)</t>
    </r>
  </si>
  <si>
    <r>
      <t xml:space="preserve">Total </t>
    </r>
    <r>
      <rPr>
        <sz val="11"/>
        <color indexed="8"/>
        <rFont val="Arial"/>
        <family val="2"/>
      </rPr>
      <t>(la valoare nominală) (rd. 98)</t>
    </r>
  </si>
  <si>
    <r>
      <t xml:space="preserve">      -</t>
    </r>
    <r>
      <rPr>
        <sz val="11"/>
        <color indexed="8"/>
        <rFont val="Arial"/>
        <family val="2"/>
      </rPr>
      <t xml:space="preserve">Banca centrală </t>
    </r>
    <r>
      <rPr>
        <sz val="11"/>
        <color indexed="8"/>
        <rFont val="Arial"/>
        <family val="2"/>
      </rPr>
      <t>(S.121)</t>
    </r>
  </si>
  <si>
    <r>
      <t xml:space="preserve">     </t>
    </r>
    <r>
      <rPr>
        <sz val="11"/>
        <color indexed="8"/>
        <rFont val="Arial"/>
        <family val="2"/>
      </rPr>
      <t xml:space="preserve"> -Alti rezidenţi (Alţi intermediari financiari, exclusiv societăţile de asigurare şi fondurile de pensii, Auxiliari financiari, Societăţi de asigurare, Fondurile de pensii) (S.125, S.126, S.128, S.129)</t>
    </r>
  </si>
  <si>
    <r>
      <t xml:space="preserve">Total   </t>
    </r>
    <r>
      <rPr>
        <sz val="11"/>
        <color indexed="8"/>
        <rFont val="Arial"/>
        <family val="2"/>
      </rPr>
      <t>( rd.111+116)</t>
    </r>
  </si>
  <si>
    <r>
      <t xml:space="preserve">Credite pe termen </t>
    </r>
    <r>
      <rPr>
        <b/>
        <sz val="11"/>
        <color indexed="8"/>
        <rFont val="Arial"/>
        <family val="2"/>
      </rPr>
      <t xml:space="preserve">scurt </t>
    </r>
    <r>
      <rPr>
        <sz val="11"/>
        <color indexed="8"/>
        <rFont val="Arial"/>
        <family val="2"/>
      </rPr>
      <t>acordate din venituri din privatizare (ct.2670103+ct.4680106).     Total (rd.133+137+137.1), din care:</t>
    </r>
  </si>
  <si>
    <r>
      <t xml:space="preserve">Credite pe termen scurt acordate din Fondul Special  de dezvoltare la dispoziţia Guvernului  </t>
    </r>
    <r>
      <rPr>
        <sz val="11"/>
        <color indexed="8"/>
        <rFont val="Arial"/>
        <family val="2"/>
      </rPr>
      <t>(ct.2670101+c</t>
    </r>
    <r>
      <rPr>
        <sz val="11"/>
        <color indexed="8"/>
        <rFont val="Arial"/>
        <family val="2"/>
      </rPr>
      <t>t. 4680108).                           Total (rd.146+150), din care:</t>
    </r>
  </si>
  <si>
    <r>
      <t xml:space="preserve">Dobânzi de încasat aferente creditelor pe termen scurt acordate din Fondul Special  de dezvoltare la dispoziţia Guvernului   </t>
    </r>
    <r>
      <rPr>
        <sz val="11"/>
        <color indexed="8"/>
        <rFont val="Arial"/>
        <family val="2"/>
      </rPr>
      <t>(ct.2670601+</t>
    </r>
    <r>
      <rPr>
        <sz val="11"/>
        <color indexed="8"/>
        <rFont val="Arial"/>
        <family val="2"/>
      </rPr>
      <t>ct. 4690108). Total (rd.165+169) din care:</t>
    </r>
  </si>
  <si>
    <r>
      <t xml:space="preserve">Total (în baze accrual) </t>
    </r>
    <r>
      <rPr>
        <sz val="11"/>
        <color indexed="8"/>
        <rFont val="Arial"/>
        <family val="2"/>
      </rPr>
      <t>(cash+dobânzi) (rd.151+170)</t>
    </r>
  </si>
  <si>
    <r>
      <t xml:space="preserve">Dobânzi de încasat aferente </t>
    </r>
    <r>
      <rPr>
        <b/>
        <sz val="11"/>
        <color indexed="8"/>
        <rFont val="Arial"/>
        <family val="2"/>
      </rPr>
      <t>altor</t>
    </r>
    <r>
      <rPr>
        <sz val="11"/>
        <color indexed="8"/>
        <rFont val="Arial"/>
        <family val="2"/>
      </rPr>
      <t xml:space="preserve"> credite pe termen scurt acordate    (ct.4690109+ct.2670604+ ct.2670605)  Total (rd.177), din  care :</t>
    </r>
  </si>
  <si>
    <r>
      <t xml:space="preserve">            -</t>
    </r>
    <r>
      <rPr>
        <sz val="11"/>
        <color indexed="8"/>
        <rFont val="Arial"/>
        <family val="2"/>
      </rPr>
      <t xml:space="preserve">Alţi intermediari financiari, exclusiv societăţile 
     de asigurare şi fondurile de pensii  </t>
    </r>
    <r>
      <rPr>
        <sz val="11"/>
        <color indexed="8"/>
        <rFont val="Arial"/>
        <family val="2"/>
      </rPr>
      <t>(S.125)</t>
    </r>
  </si>
  <si>
    <r>
      <t xml:space="preserve"> </t>
    </r>
    <r>
      <rPr>
        <sz val="11"/>
        <color indexed="8"/>
        <rFont val="Arial"/>
        <family val="2"/>
      </rPr>
      <t>-Instituţiilor publice, din care (rd.200+201+202)</t>
    </r>
  </si>
  <si>
    <r>
      <t xml:space="preserve"> </t>
    </r>
    <r>
      <rPr>
        <sz val="11"/>
        <color indexed="8"/>
        <rFont val="Arial"/>
        <family val="2"/>
      </rPr>
      <t>-Instituţiilor publice, din care :(rd.206+207+208)</t>
    </r>
  </si>
  <si>
    <r>
      <t>Total dobânzi de încasat (rd.211+217+223+229+</t>
    </r>
    <r>
      <rPr>
        <sz val="11"/>
        <color indexed="8"/>
        <rFont val="Arial"/>
        <family val="2"/>
      </rPr>
      <t>242</t>
    </r>
    <r>
      <rPr>
        <sz val="11"/>
        <color indexed="8"/>
        <rFont val="Arial"/>
        <family val="2"/>
      </rPr>
      <t>)</t>
    </r>
  </si>
  <si>
    <r>
      <t xml:space="preserve">Total (în baze accrual) </t>
    </r>
    <r>
      <rPr>
        <b/>
        <i/>
        <sz val="11"/>
        <color indexed="8"/>
        <rFont val="Arial"/>
        <family val="2"/>
      </rPr>
      <t>(cash+dobânzi) (rd.210+235)</t>
    </r>
  </si>
  <si>
    <r>
      <t>Alte credite</t>
    </r>
    <r>
      <rPr>
        <sz val="11"/>
        <color indexed="8"/>
        <rFont val="Arial"/>
        <family val="2"/>
      </rPr>
      <t xml:space="preserve"> pe termen lung acordate din bugetul de stat (ct.2670105).          Total (rd.240), din  care :</t>
    </r>
  </si>
  <si>
    <r>
      <t>Acţiuni cotate</t>
    </r>
    <r>
      <rPr>
        <sz val="11"/>
        <color indexed="8"/>
        <rFont val="Arial"/>
        <family val="2"/>
      </rPr>
      <t xml:space="preserve"> (se includ şi acţiunile deţinute de instituţiile publice provenite din conversia creanţelor bugetare în acţiuni )</t>
    </r>
  </si>
  <si>
    <r>
      <t xml:space="preserve">Acţiuni cotate deţinute de stat la 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        (ct.2600100 -ct.2960101) (S.11)</t>
    </r>
  </si>
  <si>
    <r>
      <t xml:space="preserve">Acţiuni cotate deţinute de stat la </t>
    </r>
    <r>
      <rPr>
        <sz val="11"/>
        <color indexed="8"/>
        <rFont val="Arial"/>
        <family val="2"/>
      </rPr>
      <t>societăţi care acceptă depozite, exclusiv banca centrală</t>
    </r>
    <r>
      <rPr>
        <sz val="11"/>
        <color indexed="8"/>
        <rFont val="Arial"/>
        <family val="2"/>
      </rPr>
      <t xml:space="preserve">  (ct.2600100 - ct.2960101)  (S.122)</t>
    </r>
  </si>
  <si>
    <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(rd.253+254+2</t>
    </r>
    <r>
      <rPr>
        <sz val="11"/>
        <color indexed="8"/>
        <rFont val="Arial"/>
        <family val="2"/>
      </rPr>
      <t>55+255.1)</t>
    </r>
  </si>
  <si>
    <r>
      <t xml:space="preserve">Acţiuni necotate </t>
    </r>
    <r>
      <rPr>
        <sz val="11"/>
        <color indexed="8"/>
        <rFont val="Arial"/>
        <family val="2"/>
      </rPr>
      <t xml:space="preserve">(se includ si acţiunile deţinute de instituţiile publice provenite din conversia creanţelor bugetare in acţiuni ) </t>
    </r>
  </si>
  <si>
    <r>
      <t xml:space="preserve">Acţiuni necotate deţinute de stat la 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                   (ct.2600200 - ct.2960102) (S.11)</t>
    </r>
  </si>
  <si>
    <r>
      <t xml:space="preserve">Acţiuni necotate detinute de stat la  - </t>
    </r>
    <r>
      <rPr>
        <sz val="11"/>
        <color indexed="8"/>
        <rFont val="Arial"/>
        <family val="2"/>
      </rPr>
      <t>societăţi care acceptă depozite, exclusiv banca centrală;</t>
    </r>
    <r>
      <rPr>
        <sz val="11"/>
        <color indexed="8"/>
        <rFont val="Arial"/>
        <family val="2"/>
      </rPr>
      <t>(</t>
    </r>
    <r>
      <rPr>
        <b/>
        <sz val="11"/>
        <color indexed="8"/>
        <rFont val="Arial"/>
        <family val="2"/>
      </rPr>
      <t xml:space="preserve">CEC, Eximbank).  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</t>
    </r>
    <r>
      <rPr>
        <sz val="11"/>
        <color indexed="8"/>
        <rFont val="Arial"/>
        <family val="2"/>
      </rPr>
      <t xml:space="preserve"> Total (rd.262)  (ct.2600200 -ct.2960102)  (S.122) </t>
    </r>
  </si>
  <si>
    <r>
      <t xml:space="preserve">Acţiuni necotate detinute de stat la Fondurile de garantare </t>
    </r>
    <r>
      <rPr>
        <sz val="11"/>
        <color indexed="8"/>
        <rFont val="Arial"/>
        <family val="2"/>
      </rPr>
      <t>(Alţi intermediari financiari, exclusiv societăţile de asigurare şi fondurile de pensii)(S.125)</t>
    </r>
  </si>
  <si>
    <r>
      <t xml:space="preserve">Acţiuni necotate deţinute de stat la societăţi de asigurări rezidente (ct.2600200 - ct.2960102) </t>
    </r>
    <r>
      <rPr>
        <sz val="11"/>
        <color indexed="8"/>
        <rFont val="Arial"/>
        <family val="2"/>
      </rPr>
      <t>(Societăţi de asigurare; Fonduri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(S.128; S.129)</t>
    </r>
    <r>
      <rPr>
        <sz val="11"/>
        <color indexed="8"/>
        <rFont val="Arial"/>
        <family val="2"/>
      </rPr>
      <t xml:space="preserve"> </t>
    </r>
  </si>
  <si>
    <r>
      <t xml:space="preserve"> Acţiuni necotate deţinute de stat la Fondul Proprietatea  (ct.2600200 - ct.2960102) </t>
    </r>
    <r>
      <rPr>
        <sz val="11"/>
        <color indexed="8"/>
        <rFont val="Arial"/>
        <family val="2"/>
      </rPr>
      <t>(Fonduri de investiţii, altele decât fondurile de piaţă monetară) (S.124)</t>
    </r>
  </si>
  <si>
    <r>
      <t xml:space="preserve">Total </t>
    </r>
    <r>
      <rPr>
        <sz val="11"/>
        <color indexed="8"/>
        <rFont val="Arial"/>
        <family val="2"/>
      </rPr>
      <t>(la valoarea contabila neta) (la valoarea de intrare mai puţin ajustările cumulate pentru pierderea de valoare)  (rd.261+262+262.1+263+263.1)</t>
    </r>
  </si>
  <si>
    <r>
      <t xml:space="preserve">Participaţiile statului la alte societăţi care nu sunt organizate pe acţiuni (regii autonome, </t>
    </r>
    <r>
      <rPr>
        <i/>
        <sz val="11"/>
        <color indexed="8"/>
        <rFont val="Arial"/>
        <family val="2"/>
      </rPr>
      <t>srl, comandită,</t>
    </r>
    <r>
      <rPr>
        <sz val="11"/>
        <color indexed="8"/>
        <rFont val="Arial"/>
        <family val="2"/>
      </rPr>
      <t xml:space="preserve"> etc)                                    (ct. 2600300 - ct.2960103) </t>
    </r>
    <r>
      <rPr>
        <sz val="11"/>
        <color indexed="8"/>
        <rFont val="Arial"/>
        <family val="2"/>
      </rPr>
      <t>(S.11)</t>
    </r>
  </si>
  <si>
    <r>
      <t>Participaţiile statului la capitalul unor organisme internaţionale, cu excepţia FMI (ct.</t>
    </r>
    <r>
      <rPr>
        <b/>
        <sz val="11"/>
        <color indexed="8"/>
        <rFont val="Arial"/>
        <family val="2"/>
      </rPr>
      <t xml:space="preserve">2600300 </t>
    </r>
    <r>
      <rPr>
        <sz val="11"/>
        <color indexed="8"/>
        <rFont val="Arial"/>
        <family val="2"/>
      </rPr>
      <t xml:space="preserve">- ct.2960103) </t>
    </r>
    <r>
      <rPr>
        <sz val="11"/>
        <color indexed="8"/>
        <rFont val="Arial"/>
        <family val="2"/>
      </rPr>
      <t>(S.22)</t>
    </r>
  </si>
  <si>
    <r>
      <t>Participaţiile statului la companii straine (Krivoi Rog,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etc)</t>
    </r>
    <r>
      <rPr>
        <i/>
        <sz val="11"/>
        <color indexed="8"/>
        <rFont val="Arial"/>
        <family val="2"/>
      </rPr>
      <t xml:space="preserve"> (ct.2600300 -  ct.2960103)</t>
    </r>
    <r>
      <rPr>
        <i/>
        <sz val="11"/>
        <color indexed="8"/>
        <rFont val="Arial"/>
        <family val="2"/>
      </rPr>
      <t>(S.22)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</si>
  <si>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 (rd.271+272+273)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</si>
  <si>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 (rd.281)</t>
    </r>
  </si>
  <si>
    <r>
      <t xml:space="preserve">Creanţe comerciale </t>
    </r>
    <r>
      <rPr>
        <b/>
        <sz val="11"/>
        <color indexed="8"/>
        <rFont val="Arial"/>
        <family val="2"/>
      </rPr>
      <t>necurente</t>
    </r>
    <r>
      <rPr>
        <sz val="11"/>
        <color indexed="8"/>
        <rFont val="Arial"/>
        <family val="2"/>
      </rPr>
      <t xml:space="preserve"> legate de livrări de bunuri şi servicii ale instituţiilor publice                                                    (ct.4110201+ct.4110208+ ct </t>
    </r>
    <r>
      <rPr>
        <sz val="11"/>
        <color indexed="8"/>
        <rFont val="Arial"/>
        <family val="2"/>
      </rPr>
      <t>4130200+</t>
    </r>
    <r>
      <rPr>
        <sz val="11"/>
        <color indexed="8"/>
        <rFont val="Arial"/>
        <family val="2"/>
      </rPr>
      <t xml:space="preserve">ct.4610201-ct.4910200 -ct. 4960200).            Total (rd.293+294+295+299), din care: </t>
    </r>
  </si>
  <si>
    <r>
      <t xml:space="preserve">Sume de primit de la Comisia Europeană – PHARE, SAPARD, ISPA </t>
    </r>
    <r>
      <rPr>
        <sz val="11"/>
        <color indexed="8"/>
        <rFont val="Arial"/>
        <family val="2"/>
      </rPr>
      <t>(ct.4500100)</t>
    </r>
  </si>
  <si>
    <r>
      <t xml:space="preserve">Sume declarate şi solicitate Comisiei Europene/ altor donatori - FONDURI EXTERNE NERAMBURSABILE POSTADERARE   </t>
    </r>
    <r>
      <rPr>
        <sz val="11"/>
        <color indexed="8"/>
        <rFont val="Arial"/>
        <family val="2"/>
      </rPr>
      <t>(ct.4500300)</t>
    </r>
  </si>
  <si>
    <r>
      <t xml:space="preserve">Sume de primit de la Comisia Europeană/alţi donatori reprezentând venituri ale bugetului general consolidat - FONDURI EXTERNE NERAMBURSABILE POSTADERARE </t>
    </r>
    <r>
      <rPr>
        <sz val="11"/>
        <color indexed="8"/>
        <rFont val="Arial"/>
        <family val="2"/>
      </rPr>
      <t>(ct.4500501+ct.4500502+ct.4500503+ct. 4500504+ct. 4500505).                                                                                           Total,  din care:(rd.338.1+338.2+338.3+338.4+338.5)</t>
    </r>
  </si>
  <si>
    <r>
      <t>Sume de primit de la Comisia Europeană/alţi donatori reprezentând venituri ale bugetului general consolidat – buget de stat - FONDURI EXTERNE NERAMBURSABILE POSTADERARE</t>
    </r>
    <r>
      <rPr>
        <sz val="11"/>
        <color indexed="8"/>
        <rFont val="Arial"/>
        <family val="2"/>
      </rPr>
      <t xml:space="preserve"> (ct.4500501)</t>
    </r>
  </si>
  <si>
    <r>
      <t xml:space="preserve">Sume de primit de la Comisia Europeană/alţi donatori reprezentând venituri ale bugetului general consolidat – </t>
    </r>
    <r>
      <rPr>
        <b/>
        <i/>
        <sz val="11"/>
        <color indexed="8"/>
        <rFont val="Arial"/>
        <family val="2"/>
      </rPr>
      <t>bugetul asigurărilor sociale de stat</t>
    </r>
    <r>
      <rPr>
        <b/>
        <sz val="11"/>
        <color indexed="8"/>
        <rFont val="Arial"/>
        <family val="2"/>
      </rPr>
      <t xml:space="preserve"> - FONDURI EXTERNE NERAMBURSABILE POSTADERARE </t>
    </r>
    <r>
      <rPr>
        <sz val="11"/>
        <color indexed="8"/>
        <rFont val="Arial"/>
        <family val="2"/>
      </rPr>
      <t>(ct.4500502)</t>
    </r>
  </si>
  <si>
    <r>
      <t xml:space="preserve">Sume de primit de la Comisia Europeană/alţi donatori reprezentând venituri ale bugetului general consolidat – </t>
    </r>
    <r>
      <rPr>
        <b/>
        <i/>
        <sz val="11"/>
        <color indexed="8"/>
        <rFont val="Arial"/>
        <family val="2"/>
      </rPr>
      <t xml:space="preserve">bugetele fondurilor speciale </t>
    </r>
    <r>
      <rPr>
        <b/>
        <sz val="11"/>
        <color indexed="8"/>
        <rFont val="Arial"/>
        <family val="2"/>
      </rPr>
      <t xml:space="preserve">- FONDURI EXTERNE NERAMBURSABILE POSTADERARE </t>
    </r>
    <r>
      <rPr>
        <sz val="11"/>
        <color indexed="8"/>
        <rFont val="Arial"/>
        <family val="2"/>
      </rPr>
      <t>(ct.4500503)</t>
    </r>
  </si>
  <si>
    <r>
      <t xml:space="preserve">Sume de primit de la Comisia Europeană/alţi donatori reprezentând venituri ale bugetului general consolidat – </t>
    </r>
    <r>
      <rPr>
        <b/>
        <i/>
        <sz val="11"/>
        <color indexed="8"/>
        <rFont val="Arial"/>
        <family val="2"/>
      </rPr>
      <t>buget local</t>
    </r>
    <r>
      <rPr>
        <b/>
        <sz val="11"/>
        <color indexed="8"/>
        <rFont val="Arial"/>
        <family val="2"/>
      </rPr>
      <t xml:space="preserve"> - FONDURI EXTERNE NERAMBURSABILE POSTADERARE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(ct.4500504)</t>
    </r>
  </si>
  <si>
    <r>
      <t xml:space="preserve">Sume de primit de la Comisia Europeană/alţi donatori reprezentând venituri ale bugetului general consolidat – instituţii publice finanţate din venituri proprii/venituri proprii şi subvenţii - FONDURI EXTERNE NERAMBURSABILE POSTADERARE </t>
    </r>
    <r>
      <rPr>
        <sz val="11"/>
        <color indexed="8"/>
        <rFont val="Arial"/>
        <family val="2"/>
      </rPr>
      <t>(ct.4500505)</t>
    </r>
  </si>
  <si>
    <r>
      <t xml:space="preserve">Sume de primit de la Comisia Europeana/alţi donatori datorate altor beneficiari -ONG-uri, societăţi comerciale,etc. - FONDURI EXTERNE NERAMBURSABILE POSTADERARE </t>
    </r>
    <r>
      <rPr>
        <sz val="11"/>
        <color indexed="8"/>
        <rFont val="Arial"/>
        <family val="2"/>
      </rPr>
      <t>(ct.4500700)</t>
    </r>
  </si>
  <si>
    <r>
      <t xml:space="preserve"> </t>
    </r>
    <r>
      <rPr>
        <b/>
        <sz val="11"/>
        <color indexed="8"/>
        <rFont val="Arial"/>
        <family val="2"/>
      </rPr>
      <t>Sume avansate/ de justificat  Autorităţilor de Management/ Agenţiilor de Plăţi -  FONDURI EXTERNE NERAMBURSABILE POSTADERARE ŞI FONDURI DE LA BUGET (</t>
    </r>
    <r>
      <rPr>
        <sz val="11"/>
        <color indexed="8"/>
        <rFont val="Arial"/>
        <family val="2"/>
      </rPr>
      <t xml:space="preserve"> ct.4570201+ ct.4570202+ ct. 4570203+ct.4570205+ct.4570206+ct.4570209) </t>
    </r>
  </si>
  <si>
    <r>
      <t>Avansuri acordate beneficiarilor  din fonduri externe nerambursabile postaderare şi fonduri de la buget  de Autorităţile de Certificare/Autorităţile de Management</t>
    </r>
    <r>
      <rPr>
        <sz val="11"/>
        <color indexed="8"/>
        <rFont val="Arial"/>
        <family val="2"/>
      </rPr>
      <t xml:space="preserve"> (ct.4540501+ct. 4540502+ct.4540503+ct.4540504).                    Total, din care :(rd.341.1+341.2+341.3+341.4)</t>
    </r>
  </si>
  <si>
    <r>
      <t xml:space="preserve">Avansuri acordate beneficiarilor din fonduri externe nerambursabile postaderare şi fonduri de la buget – instituţii publice finanţate </t>
    </r>
    <r>
      <rPr>
        <b/>
        <i/>
        <sz val="11"/>
        <color indexed="8"/>
        <rFont val="Arial"/>
        <family val="2"/>
      </rPr>
      <t>din bugetul local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(ct.4540501)</t>
    </r>
  </si>
  <si>
    <r>
      <t xml:space="preserve">Avansuri acordate beneficiarilor din fonduri externe nerambursabile postaderare şi fonduri de la buget – instituţii publice finanţate din venituri proprii/venituri proprii şi subvenţii </t>
    </r>
    <r>
      <rPr>
        <sz val="11"/>
        <color indexed="8"/>
        <rFont val="Arial"/>
        <family val="2"/>
      </rPr>
      <t>(ct.4540502)</t>
    </r>
  </si>
  <si>
    <r>
      <t xml:space="preserve">Avansuri acordate beneficiarilor din fonduri externe nerambursabile postaderare şi fonduri de la buget – </t>
    </r>
    <r>
      <rPr>
        <b/>
        <i/>
        <sz val="11"/>
        <color indexed="8"/>
        <rFont val="Arial"/>
        <family val="2"/>
      </rPr>
      <t>ONG-uri, societăţi comerciale, etc.</t>
    </r>
    <r>
      <rPr>
        <sz val="11"/>
        <color indexed="8"/>
        <rFont val="Arial"/>
        <family val="2"/>
      </rPr>
      <t xml:space="preserve"> (ct.4540503)</t>
    </r>
  </si>
  <si>
    <r>
      <t xml:space="preserve">Avansuri acordate beneficiarilor din fonduri externe nerambursabile postaderare şi fonduri de la buget – instituţii publice finanţate integral din buget </t>
    </r>
    <r>
      <rPr>
        <sz val="11"/>
        <color indexed="8"/>
        <rFont val="Arial"/>
        <family val="2"/>
      </rPr>
      <t>(ct.4540504)</t>
    </r>
  </si>
  <si>
    <r>
  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</t>
    </r>
    <r>
      <rPr>
        <i/>
        <sz val="11"/>
        <color indexed="8"/>
        <rFont val="Arial"/>
        <family val="2"/>
      </rPr>
      <t xml:space="preserve">                                            </t>
    </r>
    <r>
      <rPr>
        <sz val="11"/>
        <color indexed="8"/>
        <rFont val="Arial"/>
        <family val="2"/>
      </rPr>
      <t>Total din care (rd.342.1+342.2+342.3+342.4):</t>
    </r>
  </si>
  <si>
    <r>
      <t xml:space="preserve"> - salariaţilor </t>
    </r>
    <r>
      <rPr>
        <sz val="11"/>
        <color indexed="8"/>
        <rFont val="Arial"/>
        <family val="2"/>
      </rPr>
      <t>(gospodăriile populaţiei)</t>
    </r>
    <r>
      <rPr>
        <sz val="11"/>
        <color indexed="8"/>
        <rFont val="Arial"/>
        <family val="2"/>
      </rPr>
      <t xml:space="preserve"> (S.143)</t>
    </r>
  </si>
  <si>
    <r>
      <t xml:space="preserve"> - </t>
    </r>
    <r>
      <rPr>
        <sz val="11"/>
        <color indexed="8"/>
        <rFont val="Arial"/>
        <family val="2"/>
      </rPr>
      <t>societăţilor nefinanciare</t>
    </r>
    <r>
      <rPr>
        <sz val="11"/>
        <color indexed="8"/>
        <rFont val="Arial"/>
        <family val="2"/>
      </rPr>
      <t xml:space="preserve">  (S.11) </t>
    </r>
  </si>
  <si>
    <r>
      <t xml:space="preserve">      -   </t>
    </r>
    <r>
      <rPr>
        <sz val="11"/>
        <color indexed="8"/>
        <rFont val="Arial"/>
        <family val="2"/>
      </rPr>
      <t>Banca centrală</t>
    </r>
    <r>
      <rPr>
        <sz val="11"/>
        <color indexed="8"/>
        <rFont val="Arial"/>
        <family val="2"/>
      </rPr>
      <t xml:space="preserve">   (S.121)</t>
    </r>
  </si>
  <si>
    <r>
      <t xml:space="preserve">      - </t>
    </r>
    <r>
      <rPr>
        <sz val="11"/>
        <color indexed="8"/>
        <rFont val="Arial"/>
        <family val="2"/>
      </rPr>
      <t xml:space="preserve"> Societăţi care acceptă depozite, exclusiv banca centrală     </t>
    </r>
    <r>
      <rPr>
        <sz val="11"/>
        <color indexed="8"/>
        <rFont val="Arial"/>
        <family val="2"/>
      </rPr>
      <t>(S.122)</t>
    </r>
  </si>
  <si>
    <r>
      <t xml:space="preserve">     </t>
    </r>
    <r>
      <rPr>
        <sz val="11"/>
        <color indexed="8"/>
        <rFont val="Arial"/>
        <family val="2"/>
      </rPr>
      <t xml:space="preserve"> - Alti rezidenţi (Alţi intermediari financiari, exclusiv societăţile de asigurare şi fondurile de pensii, Auxiliari financiari, Societăţi de asigurare, Fondurile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(S.125, S.126, S.128, S.129)</t>
    </r>
  </si>
  <si>
    <r>
      <t xml:space="preserve">     </t>
    </r>
    <r>
      <rPr>
        <sz val="12"/>
        <color indexed="8"/>
        <rFont val="Arial"/>
        <family val="2"/>
      </rPr>
      <t xml:space="preserve"> - Gospodăriile populaţiei (S.14)</t>
    </r>
  </si>
  <si>
    <r>
      <t xml:space="preserve">    </t>
    </r>
    <r>
      <rPr>
        <sz val="11"/>
        <color indexed="8"/>
        <rFont val="Arial"/>
        <family val="2"/>
      </rPr>
      <t xml:space="preserve">  - Nerezidenţi (State membre şi instituţii şi organisme ale Uniunii Europene, State nonmembre şi organizaţii internaţionale nerezidente ale Uniunii Europene) (S.21,S.22)</t>
    </r>
  </si>
  <si>
    <r>
      <t xml:space="preserve">Total </t>
    </r>
    <r>
      <rPr>
        <sz val="11"/>
        <color indexed="8"/>
        <rFont val="Arial"/>
        <family val="2"/>
      </rPr>
      <t>(la valoare nominală) (rd.372)</t>
    </r>
  </si>
  <si>
    <r>
      <t xml:space="preserve"> Împrumuturi pe bază de titluri pe termen lung altele decât acţiuni şi produse financiare derivate emise de către administraţia centrală,  (ct.16102</t>
    </r>
    <r>
      <rPr>
        <sz val="11"/>
        <color indexed="8"/>
        <rFont val="Arial"/>
        <family val="2"/>
      </rPr>
      <t xml:space="preserve">00-1690200).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Total (rd. 387+388+389+389.1+390), din care achiziţionate de:</t>
    </r>
  </si>
  <si>
    <r>
      <t xml:space="preserve">      -   Banca centrală    </t>
    </r>
    <r>
      <rPr>
        <sz val="11"/>
        <color indexed="8"/>
        <rFont val="Arial"/>
        <family val="2"/>
      </rPr>
      <t>(S.121)</t>
    </r>
  </si>
  <si>
    <r>
      <t xml:space="preserve">      -  </t>
    </r>
    <r>
      <rPr>
        <sz val="11"/>
        <color indexed="8"/>
        <rFont val="Arial"/>
        <family val="2"/>
      </rPr>
      <t xml:space="preserve">Societăţi care acceptă depozite, exclusiv banca centrală  </t>
    </r>
    <r>
      <rPr>
        <sz val="11"/>
        <color indexed="8"/>
        <rFont val="Arial"/>
        <family val="2"/>
      </rPr>
      <t xml:space="preserve">  (S.122)</t>
    </r>
  </si>
  <si>
    <r>
      <t xml:space="preserve">Total </t>
    </r>
    <r>
      <rPr>
        <sz val="11"/>
        <color indexed="8"/>
        <rFont val="Arial"/>
        <family val="2"/>
      </rPr>
      <t>(la valoare nominală)( rd.386)</t>
    </r>
  </si>
  <si>
    <r>
      <t>Credite pe termen scurt primite (contractate, garantate, asimilate, etc.)  de instituţiile publice  din administraţia centrală (ct.1640100+ct.1650100+ct.1670101+ct.1670109+ct.5190101+ ct.5190109+</t>
    </r>
    <r>
      <rPr>
        <sz val="11"/>
        <color indexed="8"/>
        <rFont val="Arial"/>
        <family val="2"/>
      </rPr>
      <t>ct.5190180).</t>
    </r>
    <r>
      <rPr>
        <sz val="11"/>
        <color indexed="8"/>
        <rFont val="Arial"/>
        <family val="2"/>
      </rPr>
      <t xml:space="preserve">                                                                       Total  (rd.403+404+405), din care acordate de:</t>
    </r>
  </si>
  <si>
    <r>
      <t xml:space="preserve">        -  </t>
    </r>
    <r>
      <rPr>
        <sz val="11"/>
        <color indexed="8"/>
        <rFont val="Arial"/>
        <family val="2"/>
      </rPr>
      <t xml:space="preserve">Societăţi care acceptă depozite, exclusiv banca centrală  </t>
    </r>
    <r>
      <rPr>
        <sz val="11"/>
        <color indexed="8"/>
        <rFont val="Arial"/>
        <family val="2"/>
      </rPr>
      <t xml:space="preserve">   (S.122)</t>
    </r>
  </si>
  <si>
    <r>
      <t xml:space="preserve">      </t>
    </r>
    <r>
      <rPr>
        <sz val="11"/>
        <color indexed="8"/>
        <rFont val="Arial"/>
        <family val="2"/>
      </rPr>
      <t xml:space="preserve"> - Alti rezidenţi (Alţi intermediari financiari, exclusiv societăţile de asigurare şi fondurile de pensii, Auxiliari financiari, Societăţi de asigurare, Fondurile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(S.125, S.126, S.128, S.129)</t>
    </r>
  </si>
  <si>
    <r>
      <t xml:space="preserve">    </t>
    </r>
    <r>
      <rPr>
        <sz val="11"/>
        <color indexed="8"/>
        <rFont val="Arial"/>
        <family val="2"/>
      </rPr>
      <t xml:space="preserve">   - Nerezidenţi (State membre şi instituţii şi organisme ale Uniunii Europene, State nonmembre şi organizaţii internaţionale nerezidente ale Uniunii Europene) (S.21,S.22)</t>
    </r>
  </si>
  <si>
    <r>
      <t>Total</t>
    </r>
    <r>
      <rPr>
        <sz val="11"/>
        <color indexed="8"/>
        <rFont val="Arial"/>
        <family val="2"/>
      </rPr>
      <t xml:space="preserve"> (în baze cash)(rd.402+406+407+408)</t>
    </r>
  </si>
  <si>
    <r>
      <t xml:space="preserve">     -</t>
    </r>
    <r>
      <rPr>
        <sz val="11"/>
        <color indexed="8"/>
        <rFont val="Arial"/>
        <family val="2"/>
      </rPr>
      <t xml:space="preserve">Societăţi care acceptă depozite, exclusiv banca centrală  </t>
    </r>
    <r>
      <rPr>
        <sz val="11"/>
        <color indexed="8"/>
        <rFont val="Arial"/>
        <family val="2"/>
      </rPr>
      <t xml:space="preserve">   (S.122)</t>
    </r>
  </si>
  <si>
    <r>
      <t xml:space="preserve">Dobânzi de plătit aferente creditelor pe termen scurt primite din contul curent general al trezoreriei statului (ct.1680702+ct.5180605) </t>
    </r>
    <r>
      <rPr>
        <sz val="11"/>
        <color indexed="8"/>
        <rFont val="Arial"/>
        <family val="2"/>
      </rPr>
      <t>(S.1311)</t>
    </r>
  </si>
  <si>
    <r>
      <t xml:space="preserve">Dobânzi de plătit aferente creditelor pe termen scurt primite din venituri din privatizare (ct.1680703+ct.5180606) </t>
    </r>
    <r>
      <rPr>
        <sz val="11"/>
        <color indexed="8"/>
        <rFont val="Arial"/>
        <family val="2"/>
      </rPr>
      <t>(S.1311)</t>
    </r>
  </si>
  <si>
    <r>
      <t xml:space="preserve">Total </t>
    </r>
    <r>
      <rPr>
        <sz val="11"/>
        <color indexed="8"/>
        <rFont val="Arial"/>
        <family val="2"/>
      </rPr>
      <t>(în baze accrual) (cash+dobânzi) (rd.409+416)</t>
    </r>
  </si>
  <si>
    <r>
      <t>Dobânzi de plătit aferente depozitelor atrase la trezorerie (</t>
    </r>
    <r>
      <rPr>
        <b/>
        <sz val="11"/>
        <color indexed="8"/>
        <rFont val="Arial"/>
        <family val="2"/>
      </rPr>
      <t>ct. 5180601+</t>
    </r>
    <r>
      <rPr>
        <sz val="11"/>
        <color indexed="8"/>
        <rFont val="Arial"/>
        <family val="2"/>
      </rPr>
      <t>ct.5180603)</t>
    </r>
  </si>
  <si>
    <r>
      <t>Credite pe termen scurt provenind din reclasificarea creditelor comerciale în împrumuturi (Maastricht debt), conform deciziei Eurostat, (1670108+5190110) .                                                            Total (rd.423+424+425+426),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</si>
  <si>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 xml:space="preserve">     - </t>
    </r>
    <r>
      <rPr>
        <sz val="11"/>
        <color indexed="8"/>
        <rFont val="Arial"/>
        <family val="2"/>
      </rPr>
      <t xml:space="preserve"> Societăţi care acceptă depozite, exclusiv banca centrală  </t>
    </r>
    <r>
      <rPr>
        <sz val="11"/>
        <color indexed="8"/>
        <rFont val="Arial"/>
        <family val="2"/>
      </rPr>
      <t xml:space="preserve">(S.122)  (În cazul refinanţării fără regres a unei creanţe asupra guvernului) </t>
    </r>
  </si>
  <si>
    <r>
      <t xml:space="preserve">     </t>
    </r>
    <r>
      <rPr>
        <sz val="11"/>
        <color indexed="8"/>
        <rFont val="Arial"/>
        <family val="2"/>
      </rPr>
      <t xml:space="preserve"> - Alti rezidenţi (Alţi intermediari financiari, exclusiv societăţile de asigurare şi fondurile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(S.125) (În cazul refinanţării fără regres a unei creanţe asupra Guvernului)</t>
    </r>
  </si>
  <si>
    <r>
      <t>Dobânzi de plătit aferente creditelor pe termen scurt  provenind din reclasificarea creditelor comerciale în împrumuturi (Maastricht debt), conform deciziei Eurostat  (ct.1680708+ct.5180609+</t>
    </r>
    <r>
      <rPr>
        <b/>
        <sz val="11"/>
        <color indexed="8"/>
        <rFont val="Arial"/>
        <family val="2"/>
      </rPr>
      <t>ct.5180800</t>
    </r>
    <r>
      <rPr>
        <sz val="11"/>
        <color indexed="8"/>
        <rFont val="Arial"/>
        <family val="2"/>
      </rPr>
      <t>).                                                Total (rd.428+429+429.1+429.2), din care,  acordate de:</t>
    </r>
  </si>
  <si>
    <r>
      <t xml:space="preserve">     -</t>
    </r>
    <r>
      <rPr>
        <sz val="11"/>
        <color indexed="8"/>
        <rFont val="Arial"/>
        <family val="2"/>
      </rPr>
      <t xml:space="preserve">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  </r>
  </si>
  <si>
    <r>
      <t xml:space="preserve">   - </t>
    </r>
    <r>
      <rPr>
        <sz val="11"/>
        <color indexed="8"/>
        <rFont val="Arial"/>
        <family val="2"/>
      </rPr>
      <t xml:space="preserve">Societăţi nefinanciare </t>
    </r>
    <r>
      <rPr>
        <sz val="11"/>
        <color indexed="8"/>
        <rFont val="Arial"/>
        <family val="2"/>
      </rPr>
      <t xml:space="preserve"> (S. 11)                                                              (În cazul restructurării creditelor comerciale)</t>
    </r>
  </si>
  <si>
    <r>
      <t>Total</t>
    </r>
    <r>
      <rPr>
        <sz val="11"/>
        <color indexed="8"/>
        <rFont val="Arial"/>
        <family val="2"/>
      </rPr>
      <t xml:space="preserve"> (în baze cash)(rd.431+435+436)</t>
    </r>
  </si>
  <si>
    <r>
      <t xml:space="preserve">Dobânzi de plătit aferente creditelor pe termen lung  primite (contractate, garantate, asimilate, etc.)   de instituţiile publice din administraţia centrală  (ct.1680400+ct.1680500+ct.1680701+ct.1680702+ct.1670703+ ct.1680708+ ct.1680709).                                                                 Total  (rd.439+440+441), din care acordate de </t>
    </r>
    <r>
      <rPr>
        <i/>
        <sz val="11"/>
        <color indexed="8"/>
        <rFont val="Arial"/>
        <family val="2"/>
      </rPr>
      <t>:</t>
    </r>
  </si>
  <si>
    <r>
      <t xml:space="preserve"> -</t>
    </r>
    <r>
      <rPr>
        <sz val="11"/>
        <color indexed="8"/>
        <rFont val="Arial"/>
        <family val="2"/>
      </rPr>
      <t xml:space="preserve"> Societăţi care acceptă depozite, exclusiv banca centrală  (S.122)   </t>
    </r>
  </si>
  <si>
    <r>
      <t xml:space="preserve">Total </t>
    </r>
    <r>
      <rPr>
        <sz val="11"/>
        <color indexed="8"/>
        <rFont val="Arial"/>
        <family val="2"/>
      </rPr>
      <t>dobânzi de plătit (rd.438+442+443)</t>
    </r>
  </si>
  <si>
    <r>
      <t xml:space="preserve">Total </t>
    </r>
    <r>
      <rPr>
        <sz val="11"/>
        <color indexed="8"/>
        <rFont val="Arial"/>
        <family val="2"/>
      </rPr>
      <t>(în baze accrual)  (rd.437)    (cash+dobânzi)</t>
    </r>
  </si>
  <si>
    <r>
      <t xml:space="preserve">     -  </t>
    </r>
    <r>
      <rPr>
        <sz val="11"/>
        <color indexed="8"/>
        <rFont val="Arial"/>
        <family val="2"/>
      </rPr>
      <t>Societăţi care acceptă depozite, exclusiv banca centrală</t>
    </r>
    <r>
      <rPr>
        <sz val="11"/>
        <color indexed="8"/>
        <rFont val="Arial"/>
        <family val="2"/>
      </rPr>
      <t xml:space="preserve">   (S.122)  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</si>
  <si>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  </r>
  </si>
  <si>
    <r>
      <t xml:space="preserve">     - 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 (S.11)                                                            (În cazul restructurării creditelor comerciale)</t>
    </r>
  </si>
  <si>
    <r>
      <t xml:space="preserve">     -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Societăţi care acceptă depozite, exclusiv banca centrală  (S.122) </t>
    </r>
    <r>
      <rPr>
        <sz val="11"/>
        <color indexed="8"/>
        <rFont val="Arial"/>
        <family val="2"/>
      </rPr>
      <t xml:space="preserve">  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</si>
  <si>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intermediari financiari, exclusiv societăţile de asigurare şi fondurile de pensii    (S.125)   (În cazul refinanţării fără regres a unei creanţe asupra guvernului) </t>
    </r>
  </si>
  <si>
    <r>
      <t xml:space="preserve">     - </t>
    </r>
    <r>
      <rPr>
        <sz val="11"/>
        <color indexed="8"/>
        <rFont val="Arial"/>
        <family val="2"/>
      </rPr>
      <t xml:space="preserve">Societăţi nefinanciare </t>
    </r>
    <r>
      <rPr>
        <sz val="11"/>
        <color indexed="8"/>
        <rFont val="Arial"/>
        <family val="2"/>
      </rPr>
      <t xml:space="preserve"> (S.11)                                                                             (În cazul restructurării creditelor comerciale)</t>
    </r>
  </si>
  <si>
    <r>
      <t xml:space="preserve">Datorii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 xml:space="preserve">legate de livrări de bunuri şi servicii  (ct.4010200+ct.4030200+ct.4040200+ct.4050200+ct.4620201). Total (rd.458+459+463+464),  din care către: </t>
    </r>
  </si>
  <si>
    <r>
      <t xml:space="preserve">        -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(S.11)</t>
    </r>
  </si>
  <si>
    <r>
      <t xml:space="preserve"> - </t>
    </r>
    <r>
      <rPr>
        <sz val="11"/>
        <color indexed="8"/>
        <rFont val="Arial"/>
        <family val="2"/>
      </rPr>
      <t>Societăţi nefinanciare  (S.11)</t>
    </r>
  </si>
  <si>
    <r>
      <t xml:space="preserve">Datorii din operaţiuni de clearing, barter şi cooperare economică (ct.4620109/5120800) </t>
    </r>
    <r>
      <rPr>
        <sz val="11"/>
        <color indexed="8"/>
        <rFont val="Arial"/>
        <family val="2"/>
      </rPr>
      <t>(S.21, S.22)</t>
    </r>
  </si>
  <si>
    <r>
      <t xml:space="preserve"> Alte drepturi cuvenite altor  categorii de persoane                                     </t>
    </r>
    <r>
      <rPr>
        <sz val="11"/>
        <color indexed="8"/>
        <rFont val="Arial"/>
        <family val="2"/>
      </rPr>
      <t>(ct.4220100+c</t>
    </r>
    <r>
      <rPr>
        <sz val="11"/>
        <color indexed="8"/>
        <rFont val="Arial"/>
        <family val="2"/>
      </rPr>
      <t>t. 4220200+ ct.4260000+ct.4270200+ ct.4270300 +ct.4290000</t>
    </r>
    <r>
      <rPr>
        <i/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>ct</t>
    </r>
    <r>
      <rPr>
        <i/>
        <sz val="11"/>
        <color indexed="8"/>
        <rFont val="Arial"/>
        <family val="2"/>
      </rPr>
      <t>.</t>
    </r>
    <r>
      <rPr>
        <sz val="11"/>
        <color indexed="8"/>
        <rFont val="Arial"/>
        <family val="2"/>
      </rPr>
      <t>4380000)</t>
    </r>
  </si>
  <si>
    <r>
      <t xml:space="preserve"> </t>
    </r>
    <r>
      <rPr>
        <b/>
        <sz val="11"/>
        <color indexed="8"/>
        <rFont val="Arial"/>
        <family val="2"/>
      </rPr>
      <t>Datorii din operaţiuni cu fonduri externe nerambursabile   de la Comisia Europeană / alţi donatori</t>
    </r>
  </si>
  <si>
    <r>
      <t>Sume de restituit bugetului de stat din sume primite de la Comisia Europeană/alţi donatori în contul plăţilor efectuate - FONDURI EXTERNE NERAMBURSABILE POSTADERARE</t>
    </r>
    <r>
      <rPr>
        <sz val="11"/>
        <color indexed="8"/>
        <rFont val="Arial"/>
        <family val="2"/>
      </rPr>
      <t xml:space="preserve">            ( ct. 4550501)</t>
    </r>
  </si>
  <si>
    <r>
      <t xml:space="preserve">Sume de restituit bugetului asigurărilor sociale de stat din sume primite de la Comisia Europeană/ alţi donatori în contul plăţilor efectuate  - FONDURI EXTERNE NERAMBURSABILE   POSTADERARE </t>
    </r>
    <r>
      <rPr>
        <sz val="11"/>
        <color indexed="8"/>
        <rFont val="Arial"/>
        <family val="2"/>
      </rPr>
      <t>(ct.4550502)</t>
    </r>
  </si>
  <si>
    <r>
      <t>Sume de restituit bugetelor fondurilor speciale din sume primite de la Comisia Europeană/alţi donatori în contul plăţilor efectuate - FONDURI EXTERNE NERAMBURSABILE POSTADERARE</t>
    </r>
    <r>
      <rPr>
        <sz val="11"/>
        <color indexed="8"/>
        <rFont val="Arial"/>
        <family val="2"/>
      </rPr>
      <t xml:space="preserve"> (ct.4550503)</t>
    </r>
  </si>
  <si>
    <r>
      <t>Sume datorate beneficiarilor - instituţii finanţate din bugetul local- FONDURI EXTERNE NERAMBURSABILE POSTADERARE ŞI FONDURI DE LA BUGET</t>
    </r>
    <r>
      <rPr>
        <sz val="11"/>
        <color indexed="8"/>
        <rFont val="Arial"/>
        <family val="2"/>
      </rPr>
      <t>( ct. 4540601)</t>
    </r>
  </si>
  <si>
    <r>
      <t xml:space="preserve">Sume datorate beneficiarilor - instituţii finanţate din venituri proprii/venituri proprii şi subvenţii - FONDURI EXTERNE NERAMBURSABILE POSTADERARE ŞI FONDURI DE LA BUGET  </t>
    </r>
    <r>
      <rPr>
        <sz val="11"/>
        <color indexed="8"/>
        <rFont val="Arial"/>
        <family val="2"/>
      </rPr>
      <t xml:space="preserve"> (ct. 4540602)</t>
    </r>
  </si>
  <si>
    <r>
      <t>Sume datorate beneficiarilor  - instituţii finanţate din buget de stat, asigurări sociale de stat şi fonduri speciale - FONDURI EXTERNE NERAMBURSABILE POSTADERARE ŞI FONDURI  DE LA BUGET</t>
    </r>
    <r>
      <rPr>
        <sz val="11"/>
        <color indexed="8"/>
        <rFont val="Arial"/>
        <family val="2"/>
      </rPr>
      <t xml:space="preserve"> (ct. 4540603)</t>
    </r>
  </si>
  <si>
    <r>
      <t xml:space="preserve">Sume datorate beneficiarilor -ONG-uri, societăţi comerciale, etc. - FONDURI EXTERNE NERAMBURSABILE POSTADERARE ŞI FONDURI DE LA BUGET </t>
    </r>
    <r>
      <rPr>
        <sz val="11"/>
        <color indexed="8"/>
        <rFont val="Arial"/>
        <family val="2"/>
      </rPr>
      <t xml:space="preserve">                      (ct.4540401+ ct.4540402)</t>
    </r>
  </si>
  <si>
    <r>
      <t>Sume avansate de Comisia Europeană/alţi donatori - FONDURI EXTERNE NERAMBURSABILE POSTADERARE</t>
    </r>
    <r>
      <rPr>
        <sz val="11"/>
        <color indexed="8"/>
        <rFont val="Arial"/>
        <family val="2"/>
      </rPr>
      <t xml:space="preserve"> (ct.4500600)</t>
    </r>
  </si>
  <si>
    <r>
      <t xml:space="preserve">Avansuri primite de la Autorităţile de Certificare/ Autorităţile de Management/ Agenţiile de Plăţi - FONDURI EXTERNE NERAMBURSABILE POSTADERARE ŞI FONDURI DE LA BUGET </t>
    </r>
    <r>
      <rPr>
        <sz val="11"/>
        <color indexed="8"/>
        <rFont val="Arial"/>
        <family val="2"/>
      </rPr>
      <t>(ct.4580501 + ct. 4580502)</t>
    </r>
  </si>
  <si>
    <r>
      <t>Total (rd.478+479+480+481+482+</t>
    </r>
    <r>
      <rPr>
        <b/>
        <sz val="11"/>
        <color indexed="8"/>
        <rFont val="Arial"/>
        <family val="2"/>
      </rPr>
      <t>482.1</t>
    </r>
    <r>
      <rPr>
        <sz val="11"/>
        <color indexed="8"/>
        <rFont val="Arial"/>
        <family val="2"/>
      </rPr>
      <t>+483+484+486)</t>
    </r>
  </si>
  <si>
    <r>
      <t>Alte datorii</t>
    </r>
    <r>
      <rPr>
        <sz val="11"/>
        <color indexed="8"/>
        <rFont val="Arial"/>
        <family val="2"/>
      </rPr>
      <t xml:space="preserve"> </t>
    </r>
  </si>
  <si>
    <r>
      <t>Provizioane necurente reprezentând drepturi de natură salarială stabilite în favoarea personalului din sectorul bugetar prin titluri devenite executorii</t>
    </r>
    <r>
      <rPr>
        <sz val="11"/>
        <color indexed="8"/>
        <rFont val="Arial"/>
        <family val="2"/>
      </rPr>
      <t xml:space="preserve">   (din soldul </t>
    </r>
    <r>
      <rPr>
        <sz val="11"/>
        <color indexed="8"/>
        <rFont val="Arial"/>
        <family val="2"/>
      </rPr>
      <t>ct.1510203)</t>
    </r>
  </si>
  <si>
    <r>
      <t xml:space="preserve">Provizioane curente </t>
    </r>
    <r>
      <rPr>
        <sz val="11"/>
        <color indexed="8"/>
        <rFont val="Arial"/>
        <family val="2"/>
      </rPr>
      <t xml:space="preserve">(ct.1510101+1510102+1510103+1510104+1510108), </t>
    </r>
    <r>
      <rPr>
        <sz val="11"/>
        <color indexed="8"/>
        <rFont val="Arial"/>
        <family val="2"/>
      </rPr>
      <t>din care:</t>
    </r>
  </si>
  <si>
    <r>
      <t>Provizioane curente reprezentând drepturi de natură salarială stabilite în favoarea personalului din sectorul bugetar prin titluri devenite executorii   (</t>
    </r>
    <r>
      <rPr>
        <sz val="11"/>
        <color indexed="8"/>
        <rFont val="Arial"/>
        <family val="2"/>
      </rPr>
      <t xml:space="preserve">din soldul </t>
    </r>
    <r>
      <rPr>
        <sz val="11"/>
        <color indexed="8"/>
        <rFont val="Arial"/>
        <family val="2"/>
      </rPr>
      <t>ct.1510103)</t>
    </r>
  </si>
  <si>
    <r>
      <t xml:space="preserve">        - 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   (S.11)</t>
    </r>
  </si>
  <si>
    <r>
      <t xml:space="preserve">     - </t>
    </r>
    <r>
      <rPr>
        <sz val="11"/>
        <color indexed="8"/>
        <rFont val="Arial"/>
        <family val="2"/>
      </rPr>
      <t xml:space="preserve"> Societăţi care acceptă depozite, exclusiv banca centrală  </t>
    </r>
    <r>
      <rPr>
        <sz val="11"/>
        <color indexed="8"/>
        <rFont val="Arial"/>
        <family val="2"/>
      </rPr>
      <t xml:space="preserve">(S.122)  </t>
    </r>
  </si>
  <si>
    <r>
      <t>Total (rd.491+499+500+501+502+506+510</t>
    </r>
    <r>
      <rPr>
        <sz val="11"/>
        <color indexed="8"/>
        <rFont val="Arial"/>
        <family val="2"/>
      </rPr>
      <t>)</t>
    </r>
  </si>
  <si>
    <r>
      <t>State nonmembre si organizatii internationale</t>
    </r>
    <r>
      <rPr>
        <sz val="9"/>
        <color indexed="8"/>
        <rFont val="Arial"/>
        <family val="2"/>
      </rPr>
      <t xml:space="preserve"> nerezidente</t>
    </r>
    <r>
      <rPr>
        <sz val="10"/>
        <color indexed="8"/>
        <rFont val="Arial"/>
        <family val="2"/>
      </rPr>
      <t xml:space="preserve"> ale Uniunii Europene</t>
    </r>
  </si>
  <si>
    <t xml:space="preserve">                                                                                  Sef Serviciu Financiar - Contabilitate</t>
  </si>
  <si>
    <t xml:space="preserve">                                                                                  Ana - Brindusa Ungureanu</t>
  </si>
  <si>
    <t>f</t>
  </si>
  <si>
    <r>
      <t>Disponibilităţi în lei ale instituţiilor publice la trezorerii (ct.5100000+ct.5120101+ct.5120501+ct.5130101+ct.5130301+ ct.5130302+ct.5140101+ct.5140301+ct.5140302+ct.5150101+ ct.5150103+ct.5150500+ct.5150600+ct.5200100+ct.5230000+ ct.5280000+ct.5290101+ct.5290301+ct.5290901+</t>
    </r>
    <r>
      <rPr>
        <sz val="11"/>
        <color indexed="8"/>
        <rFont val="Arial"/>
        <family val="2"/>
      </rPr>
      <t>ct.5410101</t>
    </r>
    <r>
      <rPr>
        <sz val="11"/>
        <color indexed="8"/>
        <rFont val="Arial"/>
        <family val="2"/>
      </rPr>
      <t>+ ct.5500101+ct.</t>
    </r>
    <r>
      <rPr>
        <sz val="11"/>
        <color indexed="10"/>
        <rFont val="Arial"/>
        <family val="2"/>
      </rPr>
      <t>5520000</t>
    </r>
    <r>
      <rPr>
        <sz val="11"/>
        <color indexed="8"/>
        <rFont val="Arial"/>
        <family val="2"/>
      </rPr>
      <t>+ct.5550101+ct.5570101+ct.5580101+ ct.5580201+ ct.5590101+ct.</t>
    </r>
    <r>
      <rPr>
        <sz val="11"/>
        <color indexed="10"/>
        <rFont val="Arial"/>
        <family val="2"/>
      </rPr>
      <t>5600101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5600300</t>
    </r>
    <r>
      <rPr>
        <sz val="11"/>
        <color indexed="8"/>
        <rFont val="Arial"/>
        <family val="2"/>
      </rPr>
      <t>+ct.5610101+ ct.5610300+ ct.5620101+ct.5620300+ct.5750100+ct.5750300-ct.</t>
    </r>
    <r>
      <rPr>
        <sz val="11"/>
        <color indexed="10"/>
        <rFont val="Arial"/>
        <family val="2"/>
      </rPr>
      <t>7700000</t>
    </r>
    <r>
      <rPr>
        <sz val="11"/>
        <color indexed="8"/>
        <rFont val="Arial"/>
        <family val="2"/>
      </rPr>
      <t>),                             din care:</t>
    </r>
  </si>
  <si>
    <r>
      <t>Alte valori (ct.</t>
    </r>
    <r>
      <rPr>
        <sz val="11"/>
        <color indexed="10"/>
        <rFont val="Arial"/>
        <family val="2"/>
      </rPr>
      <t>5320100</t>
    </r>
    <r>
      <rPr>
        <sz val="11"/>
        <color indexed="8"/>
        <rFont val="Arial"/>
        <family val="2"/>
      </rPr>
      <t>+ ct.5320200+ct.5320300+ct.</t>
    </r>
    <r>
      <rPr>
        <sz val="11"/>
        <color indexed="10"/>
        <rFont val="Arial"/>
        <family val="2"/>
      </rPr>
      <t>5320400</t>
    </r>
    <r>
      <rPr>
        <sz val="11"/>
        <color indexed="8"/>
        <rFont val="Arial"/>
        <family val="2"/>
      </rPr>
      <t>+ ct.5320500+ct.5320600+ ct.</t>
    </r>
    <r>
      <rPr>
        <sz val="11"/>
        <color indexed="10"/>
        <rFont val="Arial"/>
        <family val="2"/>
      </rPr>
      <t>5320800</t>
    </r>
    <r>
      <rPr>
        <sz val="11"/>
        <color indexed="8"/>
        <rFont val="Arial"/>
        <family val="2"/>
      </rPr>
      <t>)</t>
    </r>
  </si>
  <si>
    <r>
      <t>Disponibilităţi   ale instituţiilor publice la instituţiile de credit rezidente (ct.5110101+5110102+ct.5120102+ct.5120402+ct.5120502 + ct.5130102+ct.5130202+ct.5140102+ct.5140202+ct.5150102+ ct.5150202+ct.5290102+ct.5290902+ct.5290302+ct.</t>
    </r>
    <r>
      <rPr>
        <sz val="11"/>
        <color indexed="10"/>
        <rFont val="Arial"/>
        <family val="2"/>
      </rPr>
      <t>5500102</t>
    </r>
    <r>
      <rPr>
        <sz val="11"/>
        <color indexed="8"/>
        <rFont val="Arial"/>
        <family val="2"/>
      </rPr>
      <t>+ ct.5550102+ct.5570202+ct.5580102+ct.5580202+ct.5580302+ ct.5580303+ct.5590102+ct.5590202+ct.</t>
    </r>
    <r>
      <rPr>
        <sz val="11"/>
        <color indexed="10"/>
        <rFont val="Arial"/>
        <family val="2"/>
      </rPr>
      <t>5600102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5600103</t>
    </r>
    <r>
      <rPr>
        <sz val="11"/>
        <color indexed="8"/>
        <rFont val="Arial"/>
        <family val="2"/>
      </rPr>
      <t xml:space="preserve">+ 5610102+5610103+ ct.5620102+ct.5620103),                            din care: </t>
    </r>
  </si>
  <si>
    <r>
      <t xml:space="preserve">Datorii comerciale </t>
    </r>
    <r>
      <rPr>
        <b/>
        <sz val="11"/>
        <color indexed="8"/>
        <rFont val="Arial"/>
        <family val="2"/>
      </rPr>
      <t xml:space="preserve">curente </t>
    </r>
    <r>
      <rPr>
        <sz val="11"/>
        <color indexed="8"/>
        <rFont val="Arial"/>
        <family val="2"/>
      </rPr>
      <t xml:space="preserve"> legate de livrări de bunuri şi servicii  (ct.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+ct.4030100+ct.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 + ct.4050100+ct.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 xml:space="preserve"> +ct.4190000 +ct.4620101).                                                                   Total (rd.466+467+468.1+468.2),  din care către: </t>
    </r>
  </si>
  <si>
    <r>
      <t>Datoriile  instituţiilor publice către bugete                                             (ct. 4310100+ct.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+ct.4310300+ct.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>+ct.4310500+ ct.</t>
    </r>
    <r>
      <rPr>
        <sz val="11"/>
        <color indexed="10"/>
        <rFont val="Arial"/>
        <family val="2"/>
      </rPr>
      <t>4310600+</t>
    </r>
    <r>
      <rPr>
        <sz val="11"/>
        <color indexed="8"/>
        <rFont val="Arial"/>
        <family val="2"/>
      </rPr>
      <t>ct.4310700+ct.4370100+ct.4370200+ct.4370300+ ct.4420300 +ct.4420801+ct.</t>
    </r>
    <r>
      <rPr>
        <sz val="11"/>
        <color indexed="10"/>
        <rFont val="Arial"/>
        <family val="2"/>
      </rPr>
      <t>4440000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4460100</t>
    </r>
    <r>
      <rPr>
        <sz val="11"/>
        <color indexed="8"/>
        <rFont val="Arial"/>
        <family val="2"/>
      </rPr>
      <t>+ct.4460200+ ct.4480100+ct.4620109)</t>
    </r>
  </si>
  <si>
    <r>
      <t xml:space="preserve">Salariile angajaţilor                                                                                     (ct. </t>
    </r>
    <r>
      <rPr>
        <sz val="11"/>
        <color indexed="10"/>
        <rFont val="Arial"/>
        <family val="2"/>
      </rPr>
      <t>4210000</t>
    </r>
    <r>
      <rPr>
        <sz val="11"/>
        <color indexed="8"/>
        <rFont val="Arial"/>
        <family val="2"/>
      </rPr>
      <t>+ ct.4230000+ct.</t>
    </r>
    <r>
      <rPr>
        <sz val="11"/>
        <color indexed="10"/>
        <rFont val="Arial"/>
        <family val="2"/>
      </rPr>
      <t>4260000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4270100</t>
    </r>
    <r>
      <rPr>
        <sz val="11"/>
        <color indexed="8"/>
        <rFont val="Arial"/>
        <family val="2"/>
      </rPr>
      <t>+ct.4270300 +ct.</t>
    </r>
    <r>
      <rPr>
        <sz val="11"/>
        <color indexed="10"/>
        <rFont val="Arial"/>
        <family val="2"/>
      </rPr>
      <t>4280101</t>
    </r>
    <r>
      <rPr>
        <sz val="11"/>
        <color indexed="8"/>
        <rFont val="Arial"/>
        <family val="2"/>
      </rPr>
      <t xml:space="preserve">) </t>
    </r>
    <r>
      <rPr>
        <sz val="11"/>
        <color indexed="8"/>
        <rFont val="Arial"/>
        <family val="2"/>
      </rPr>
      <t>(S.143)</t>
    </r>
  </si>
  <si>
    <r>
      <t xml:space="preserve">Provizioane necurente </t>
    </r>
    <r>
      <rPr>
        <sz val="11"/>
        <color indexed="8"/>
        <rFont val="Arial"/>
        <family val="2"/>
      </rPr>
      <t>(ct.1510201+1510202+</t>
    </r>
    <r>
      <rPr>
        <sz val="11"/>
        <color indexed="10"/>
        <rFont val="Arial"/>
        <family val="2"/>
      </rPr>
      <t>1510203</t>
    </r>
    <r>
      <rPr>
        <sz val="11"/>
        <color indexed="8"/>
        <rFont val="Arial"/>
        <family val="2"/>
      </rPr>
      <t>+1510204+1510208)</t>
    </r>
    <r>
      <rPr>
        <b/>
        <sz val="11"/>
        <color indexed="8"/>
        <rFont val="Arial"/>
        <family val="2"/>
      </rPr>
      <t xml:space="preserve">, </t>
    </r>
    <r>
      <rPr>
        <sz val="11"/>
        <color indexed="8"/>
        <rFont val="Arial"/>
        <family val="2"/>
      </rPr>
      <t>din care:</t>
    </r>
  </si>
  <si>
    <r>
      <t xml:space="preserve"> Creanţe comerciale  </t>
    </r>
    <r>
      <rPr>
        <b/>
        <sz val="11"/>
        <color indexed="8"/>
        <rFont val="Arial"/>
        <family val="2"/>
      </rPr>
      <t xml:space="preserve">curente </t>
    </r>
    <r>
      <rPr>
        <sz val="11"/>
        <color indexed="8"/>
        <rFont val="Arial"/>
        <family val="2"/>
      </rPr>
      <t>legate de livrări de bunuri şi servicii ale instituţiilor publice (ct.2320000+ct.2340000+ct.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+ct.4090102+ct.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  ct.4110108+ct.4130100+ct.4180000 +ct.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 xml:space="preserve"> -ct. 4910100 - ct.4960100).           Total (rd.301+302+303+307), din care :</t>
    </r>
  </si>
  <si>
    <r>
      <t>Sume datorate terţilor reprezentând garanţii şi cauţiuni aflate în conturile instituţiilor publice (ct.</t>
    </r>
    <r>
      <rPr>
        <sz val="11"/>
        <rFont val="Arial"/>
        <family val="2"/>
      </rPr>
      <t>4280101</t>
    </r>
    <r>
      <rPr>
        <sz val="11"/>
        <color indexed="8"/>
        <rFont val="Arial"/>
        <family val="2"/>
      </rPr>
      <t>+ct.4280201+ct.</t>
    </r>
    <r>
      <rPr>
        <sz val="11"/>
        <color indexed="10"/>
        <rFont val="Arial"/>
        <family val="2"/>
      </rPr>
      <t>4620109</t>
    </r>
    <r>
      <rPr>
        <sz val="11"/>
        <color indexed="8"/>
        <rFont val="Arial"/>
        <family val="2"/>
      </rPr>
      <t xml:space="preserve">+ct.4620209).                                Total (rd.354+355+356), din care:      
           </t>
    </r>
  </si>
  <si>
    <r>
      <t xml:space="preserve">Avansuri de trezorerie, acordate în lei. (ct. </t>
    </r>
    <r>
      <rPr>
        <sz val="11"/>
        <color indexed="10"/>
        <rFont val="Arial"/>
        <family val="2"/>
      </rPr>
      <t>5420100</t>
    </r>
    <r>
      <rPr>
        <sz val="11"/>
        <color indexed="8"/>
        <rFont val="Arial"/>
        <family val="2"/>
      </rPr>
      <t xml:space="preserve">) </t>
    </r>
  </si>
  <si>
    <r>
      <t>Numerar în valută  în casieria instituţiilor publice,  (ct.</t>
    </r>
    <r>
      <rPr>
        <sz val="11"/>
        <color indexed="10"/>
        <rFont val="Arial"/>
        <family val="2"/>
      </rPr>
      <t>5310402</t>
    </r>
    <r>
      <rPr>
        <sz val="11"/>
        <color indexed="8"/>
        <rFont val="Arial"/>
        <family val="2"/>
      </rPr>
      <t xml:space="preserve">) </t>
    </r>
  </si>
  <si>
    <r>
      <t xml:space="preserve">Alte credite pe termen </t>
    </r>
    <r>
      <rPr>
        <b/>
        <sz val="11"/>
        <color indexed="8"/>
        <rFont val="Arial"/>
        <family val="2"/>
      </rPr>
      <t xml:space="preserve">scurt </t>
    </r>
    <r>
      <rPr>
        <sz val="11"/>
        <color indexed="8"/>
        <rFont val="Arial"/>
        <family val="2"/>
      </rPr>
      <t>acordate                                                      (ct.4680101+ct.</t>
    </r>
    <r>
      <rPr>
        <sz val="11"/>
        <color indexed="10"/>
        <rFont val="Arial"/>
        <family val="2"/>
      </rPr>
      <t>4680109</t>
    </r>
    <r>
      <rPr>
        <sz val="11"/>
        <color indexed="8"/>
        <rFont val="Arial"/>
        <family val="2"/>
      </rPr>
      <t>+ct.2670104+ct.2670105).                                    Total (rd.175), din  care :</t>
    </r>
  </si>
  <si>
    <r>
      <t>Numerar  în lei în casieria instituţiilor publice,  (ct.</t>
    </r>
    <r>
      <rPr>
        <sz val="11"/>
        <color indexed="10"/>
        <rFont val="Arial"/>
        <family val="2"/>
      </rPr>
      <t>5310101</t>
    </r>
    <r>
      <rPr>
        <sz val="11"/>
        <color indexed="8"/>
        <rFont val="Arial"/>
        <family val="2"/>
      </rPr>
      <t>)</t>
    </r>
  </si>
  <si>
    <r>
      <t xml:space="preserve">Sume de primit de la Autorităţile de Certificare/ Autorităţile de Management/ Agenţiile de Plăţi - FONDURI EXTERNE NERAMBURSABILE POSTADERARE   </t>
    </r>
    <r>
      <rPr>
        <sz val="11"/>
        <color indexed="8"/>
        <rFont val="Arial"/>
        <family val="2"/>
      </rPr>
      <t xml:space="preserve">     ( ct. </t>
    </r>
    <r>
      <rPr>
        <sz val="11"/>
        <color indexed="10"/>
        <rFont val="Arial"/>
        <family val="2"/>
      </rPr>
      <t>4580301</t>
    </r>
    <r>
      <rPr>
        <sz val="11"/>
        <color indexed="8"/>
        <rFont val="Arial"/>
        <family val="2"/>
      </rPr>
      <t>)</t>
    </r>
  </si>
  <si>
    <r>
      <t>Sume de primit de la Autorităţile de Certificare/ Autorităţile de Management /Agenţiile de Plăţi - FONDURI DE LA BUGET            (</t>
    </r>
    <r>
      <rPr>
        <sz val="11"/>
        <color indexed="8"/>
        <rFont val="Arial"/>
        <family val="2"/>
      </rPr>
      <t xml:space="preserve"> ct. </t>
    </r>
    <r>
      <rPr>
        <sz val="11"/>
        <color indexed="10"/>
        <rFont val="Arial"/>
        <family val="2"/>
      </rPr>
      <t>4580302</t>
    </r>
    <r>
      <rPr>
        <sz val="11"/>
        <color indexed="8"/>
        <rFont val="Arial"/>
        <family val="2"/>
      </rPr>
      <t>)</t>
    </r>
  </si>
  <si>
    <t>209.1</t>
  </si>
  <si>
    <t>Participația României la Fondul de Investiții al Inițiativei celor Trei Mări (ct.2600300 - ct.2960103) (S124)</t>
  </si>
  <si>
    <t xml:space="preserve"> - Societăți care acceptă depozite, exclusiv banca centrală(S 122)</t>
  </si>
  <si>
    <t>Provizioane necurente ale Ministeruuil Justiției și Ministerului Public, precum și ale instituțiilor din subordinea acestora, pentru sumele rezultate prin hotărâri judecătorești definitive, din aplicarea Deciziei Curții Constituționale nr. 794/15.12.2016, Ordinului președintelui Înaltei Curți de Casație și Justiție și Ordinului Ministrului Justiției nr. 2066/C/24.05.2018  (din soldul ct.1510203)</t>
  </si>
  <si>
    <t>489.27</t>
  </si>
  <si>
    <t>489.91</t>
  </si>
  <si>
    <t>Provizioane curente ale Ministerului Justiției și Ministerului Public, precum și ale instituțiilor din subordinea acestora,  pentru sumele rezultate prin hotărâri judecătorești definitive, din aplicarea Deciziei Curții Constituționale nr. 794/15.12.2016, Ordinului președintelui Înaltei Curți de Casație și Justiție și Ordinului Ministrului Justiției nr. 2066/C/24.05.2018   (din soldul ct.1510103)</t>
  </si>
  <si>
    <t>489.92</t>
  </si>
  <si>
    <t>Director General                                                           Director Economic</t>
  </si>
  <si>
    <r>
      <t>Credite pe termen scurt primite din bugetul instituţiilor centrale de către instituţiile publice subordonate/</t>
    </r>
    <r>
      <rPr>
        <sz val="11"/>
        <color indexed="8"/>
        <rFont val="Arial"/>
        <family val="2"/>
      </rPr>
      <t xml:space="preserve">Sume primite din excedentul anului precedent pentru finanţarea cheltuielilor   </t>
    </r>
    <r>
      <rPr>
        <sz val="11"/>
        <color indexed="8"/>
        <rFont val="Arial"/>
        <family val="2"/>
      </rPr>
      <t xml:space="preserve">                                        (ct.5190104+</t>
    </r>
    <r>
      <rPr>
        <sz val="11"/>
        <color indexed="8"/>
        <rFont val="Arial"/>
        <family val="2"/>
      </rPr>
      <t>ct.</t>
    </r>
    <r>
      <rPr>
        <sz val="11"/>
        <color indexed="10"/>
        <rFont val="Arial"/>
        <family val="2"/>
      </rPr>
      <t>5190190</t>
    </r>
    <r>
      <rPr>
        <sz val="11"/>
        <color indexed="8"/>
        <rFont val="Arial"/>
        <family val="2"/>
      </rPr>
      <t>)        (S.1311)</t>
    </r>
  </si>
  <si>
    <r>
      <t>Disponibilităţi   ale instituţiilor publice aflate la alţi rezidenţi (terţi)      (ct.</t>
    </r>
    <r>
      <rPr>
        <sz val="11"/>
        <color indexed="10"/>
        <rFont val="Arial"/>
        <family val="2"/>
      </rPr>
      <t>4610109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4610209</t>
    </r>
    <r>
      <rPr>
        <sz val="11"/>
        <color indexed="8"/>
        <rFont val="Arial"/>
        <family val="2"/>
      </rPr>
      <t>+ ct.2670108+ct.2670208+ct.</t>
    </r>
    <r>
      <rPr>
        <sz val="11"/>
        <color indexed="10"/>
        <rFont val="Arial"/>
        <family val="2"/>
      </rPr>
      <t>5420200</t>
    </r>
    <r>
      <rPr>
        <sz val="11"/>
        <color indexed="8"/>
        <rFont val="Arial"/>
        <family val="2"/>
      </rPr>
      <t>)</t>
    </r>
  </si>
  <si>
    <t>Marian Octavian Serbanescu                                        Simona Georgescu</t>
  </si>
  <si>
    <t>Dobânzi negative de plată ( ct.5180601) către:                             Banca centrală    (S.121)</t>
  </si>
  <si>
    <t>Credite pe termen lung primite rezultate  din reclasificarea creditelor comerciale în împrumuturi (Maastricht debt) conform deciziei Eurostat / metodologiei UE</t>
  </si>
  <si>
    <r>
      <t xml:space="preserve">Total </t>
    </r>
    <r>
      <rPr>
        <sz val="11"/>
        <color indexed="8"/>
        <rFont val="Arial"/>
        <family val="2"/>
      </rPr>
      <t>(dobanzi  de plătit )   (rd.410+414+415+415.1)</t>
    </r>
  </si>
  <si>
    <t xml:space="preserve">       DIN ADMINISTRAŢIA CENTRALĂ  la data de 31.12.2022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</si>
</sst>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</numFmts>
  <fonts count="65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Black"/>
      <family val="2"/>
    </font>
    <font>
      <sz val="9"/>
      <color indexed="8"/>
      <name val="Arial Black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Black"/>
      <family val="2"/>
    </font>
    <font>
      <i/>
      <sz val="11"/>
      <color theme="1"/>
      <name val="Arial"/>
      <family val="2"/>
    </font>
    <font>
      <sz val="9"/>
      <color theme="1"/>
      <name val="Arial Black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4" fillId="0" borderId="10" xfId="0" applyFont="1" applyFill="1" applyBorder="1" applyAlignment="1" applyProtection="1">
      <alignment vertical="top" wrapText="1"/>
      <protection locked="0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top" wrapText="1"/>
      <protection locked="0"/>
    </xf>
    <xf numFmtId="49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 quotePrefix="1">
      <alignment horizontal="center" vertical="center"/>
    </xf>
    <xf numFmtId="0" fontId="57" fillId="0" borderId="10" xfId="0" applyFont="1" applyFill="1" applyBorder="1" applyAlignment="1" quotePrefix="1">
      <alignment horizontal="center" vertical="center"/>
    </xf>
    <xf numFmtId="0" fontId="56" fillId="0" borderId="10" xfId="0" applyFont="1" applyFill="1" applyBorder="1" applyAlignment="1" quotePrefix="1">
      <alignment horizontal="center" vertical="center"/>
    </xf>
    <xf numFmtId="0" fontId="58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quotePrefix="1">
      <alignment horizontal="center" vertical="center"/>
    </xf>
    <xf numFmtId="0" fontId="58" fillId="0" borderId="10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15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4" fillId="0" borderId="11" xfId="0" applyFont="1" applyFill="1" applyBorder="1" applyAlignment="1">
      <alignment horizontal="left"/>
    </xf>
    <xf numFmtId="49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top" wrapText="1"/>
      <protection locked="0"/>
    </xf>
    <xf numFmtId="0" fontId="59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NumberFormat="1" applyFont="1" applyFill="1" applyBorder="1" applyAlignment="1" applyProtection="1">
      <alignment vertical="top" wrapText="1"/>
      <protection locked="0"/>
    </xf>
    <xf numFmtId="0" fontId="56" fillId="0" borderId="0" xfId="0" applyFont="1" applyFill="1" applyBorder="1" applyAlignment="1">
      <alignment horizontal="center" vertical="top"/>
    </xf>
    <xf numFmtId="0" fontId="53" fillId="0" borderId="0" xfId="0" applyFont="1" applyFill="1" applyAlignment="1">
      <alignment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vertical="top"/>
    </xf>
    <xf numFmtId="0" fontId="56" fillId="0" borderId="0" xfId="0" applyFont="1" applyFill="1" applyBorder="1" applyAlignment="1">
      <alignment horizontal="center" vertical="top"/>
    </xf>
    <xf numFmtId="0" fontId="60" fillId="0" borderId="12" xfId="0" applyFont="1" applyFill="1" applyBorder="1" applyAlignment="1">
      <alignment horizontal="center" vertical="top"/>
    </xf>
    <xf numFmtId="0" fontId="59" fillId="0" borderId="13" xfId="0" applyFont="1" applyFill="1" applyBorder="1" applyAlignment="1">
      <alignment/>
    </xf>
    <xf numFmtId="0" fontId="60" fillId="0" borderId="14" xfId="0" applyFont="1" applyFill="1" applyBorder="1" applyAlignment="1">
      <alignment horizontal="center" vertical="top"/>
    </xf>
    <xf numFmtId="0" fontId="59" fillId="0" borderId="15" xfId="0" applyFont="1" applyFill="1" applyBorder="1" applyAlignment="1">
      <alignment horizontal="center" vertical="top"/>
    </xf>
    <xf numFmtId="0" fontId="59" fillId="0" borderId="16" xfId="0" applyFont="1" applyFill="1" applyBorder="1" applyAlignment="1">
      <alignment vertical="top"/>
    </xf>
    <xf numFmtId="0" fontId="59" fillId="0" borderId="17" xfId="0" applyFont="1" applyFill="1" applyBorder="1" applyAlignment="1">
      <alignment/>
    </xf>
    <xf numFmtId="0" fontId="59" fillId="0" borderId="18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/>
    </xf>
    <xf numFmtId="0" fontId="59" fillId="0" borderId="19" xfId="0" applyFont="1" applyFill="1" applyBorder="1" applyAlignment="1">
      <alignment vertical="top"/>
    </xf>
    <xf numFmtId="0" fontId="59" fillId="0" borderId="20" xfId="0" applyFont="1" applyFill="1" applyBorder="1" applyAlignment="1">
      <alignment/>
    </xf>
    <xf numFmtId="0" fontId="59" fillId="0" borderId="21" xfId="0" applyFont="1" applyFill="1" applyBorder="1" applyAlignment="1">
      <alignment horizontal="center" vertical="top"/>
    </xf>
    <xf numFmtId="0" fontId="59" fillId="0" borderId="19" xfId="0" applyFont="1" applyFill="1" applyBorder="1" applyAlignment="1">
      <alignment/>
    </xf>
    <xf numFmtId="0" fontId="59" fillId="0" borderId="21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9" fillId="0" borderId="19" xfId="0" applyFont="1" applyFill="1" applyBorder="1" applyAlignment="1">
      <alignment vertical="top" wrapText="1"/>
    </xf>
    <xf numFmtId="0" fontId="59" fillId="0" borderId="22" xfId="0" applyFont="1" applyFill="1" applyBorder="1" applyAlignment="1">
      <alignment vertical="top"/>
    </xf>
    <xf numFmtId="0" fontId="59" fillId="0" borderId="23" xfId="0" applyFont="1" applyFill="1" applyBorder="1" applyAlignment="1">
      <alignment/>
    </xf>
    <xf numFmtId="0" fontId="59" fillId="0" borderId="24" xfId="0" applyFont="1" applyFill="1" applyBorder="1" applyAlignment="1">
      <alignment horizontal="center" vertical="top"/>
    </xf>
    <xf numFmtId="0" fontId="59" fillId="0" borderId="19" xfId="0" applyFont="1" applyFill="1" applyBorder="1" applyAlignment="1">
      <alignment vertical="top"/>
    </xf>
    <xf numFmtId="0" fontId="59" fillId="0" borderId="20" xfId="0" applyFont="1" applyFill="1" applyBorder="1" applyAlignment="1">
      <alignment/>
    </xf>
    <xf numFmtId="0" fontId="59" fillId="0" borderId="21" xfId="0" applyFont="1" applyFill="1" applyBorder="1" applyAlignment="1">
      <alignment horizontal="center" vertical="top"/>
    </xf>
    <xf numFmtId="0" fontId="59" fillId="0" borderId="25" xfId="0" applyFont="1" applyFill="1" applyBorder="1" applyAlignment="1">
      <alignment vertical="top" wrapText="1"/>
    </xf>
    <xf numFmtId="0" fontId="59" fillId="0" borderId="26" xfId="0" applyFont="1" applyFill="1" applyBorder="1" applyAlignment="1">
      <alignment/>
    </xf>
    <xf numFmtId="0" fontId="59" fillId="0" borderId="27" xfId="0" applyFont="1" applyFill="1" applyBorder="1" applyAlignment="1">
      <alignment horizontal="center" vertical="top"/>
    </xf>
    <xf numFmtId="0" fontId="56" fillId="0" borderId="2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 vertical="top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wrapText="1"/>
    </xf>
    <xf numFmtId="0" fontId="56" fillId="0" borderId="29" xfId="0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wrapText="1"/>
    </xf>
    <xf numFmtId="0" fontId="55" fillId="0" borderId="29" xfId="0" applyFont="1" applyFill="1" applyBorder="1" applyAlignment="1">
      <alignment horizontal="center" vertical="top"/>
    </xf>
    <xf numFmtId="0" fontId="63" fillId="0" borderId="29" xfId="0" applyFont="1" applyFill="1" applyBorder="1" applyAlignment="1">
      <alignment horizontal="center" vertical="top"/>
    </xf>
    <xf numFmtId="0" fontId="57" fillId="0" borderId="29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/>
    </xf>
    <xf numFmtId="0" fontId="55" fillId="0" borderId="3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top"/>
    </xf>
    <xf numFmtId="0" fontId="54" fillId="0" borderId="33" xfId="0" applyFont="1" applyFill="1" applyBorder="1" applyAlignment="1" applyProtection="1">
      <alignment vertical="top" wrapText="1"/>
      <protection locked="0"/>
    </xf>
    <xf numFmtId="0" fontId="56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wrapText="1"/>
    </xf>
    <xf numFmtId="0" fontId="54" fillId="0" borderId="37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3" fontId="56" fillId="0" borderId="10" xfId="0" applyNumberFormat="1" applyFont="1" applyFill="1" applyBorder="1" applyAlignment="1">
      <alignment horizontal="center" vertical="center"/>
    </xf>
    <xf numFmtId="3" fontId="56" fillId="0" borderId="30" xfId="0" applyNumberFormat="1" applyFont="1" applyFill="1" applyBorder="1" applyAlignment="1">
      <alignment horizontal="center" vertical="center"/>
    </xf>
    <xf numFmtId="3" fontId="56" fillId="0" borderId="3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Alignment="1">
      <alignment/>
    </xf>
    <xf numFmtId="3" fontId="56" fillId="33" borderId="30" xfId="0" applyNumberFormat="1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top"/>
    </xf>
    <xf numFmtId="0" fontId="53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3" fontId="56" fillId="0" borderId="39" xfId="0" applyNumberFormat="1" applyFont="1" applyFill="1" applyBorder="1" applyAlignment="1">
      <alignment horizontal="center" vertical="center" wrapText="1"/>
    </xf>
    <xf numFmtId="3" fontId="56" fillId="0" borderId="39" xfId="0" applyNumberFormat="1" applyFont="1" applyFill="1" applyBorder="1" applyAlignment="1">
      <alignment horizontal="center" vertical="center"/>
    </xf>
    <xf numFmtId="3" fontId="56" fillId="0" borderId="39" xfId="0" applyNumberFormat="1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 wrapText="1"/>
    </xf>
    <xf numFmtId="3" fontId="56" fillId="0" borderId="39" xfId="0" applyNumberFormat="1" applyFont="1" applyFill="1" applyBorder="1" applyAlignment="1">
      <alignment horizontal="center" vertical="center" wrapText="1"/>
    </xf>
    <xf numFmtId="3" fontId="55" fillId="0" borderId="39" xfId="0" applyNumberFormat="1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vertical="center"/>
    </xf>
    <xf numFmtId="3" fontId="56" fillId="33" borderId="39" xfId="0" applyNumberFormat="1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6" fillId="0" borderId="10" xfId="49" applyFont="1" applyFill="1" applyBorder="1" applyAlignment="1" quotePrefix="1">
      <alignment horizontal="center" vertical="center"/>
    </xf>
    <xf numFmtId="0" fontId="53" fillId="0" borderId="10" xfId="49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3" fontId="56" fillId="0" borderId="3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Alignment="1">
      <alignment horizontal="left"/>
    </xf>
    <xf numFmtId="4" fontId="61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59" fillId="0" borderId="41" xfId="0" applyFont="1" applyFill="1" applyBorder="1" applyAlignment="1">
      <alignment horizontal="center" vertical="top" wrapText="1"/>
    </xf>
    <xf numFmtId="0" fontId="59" fillId="0" borderId="42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K508"/>
  <sheetViews>
    <sheetView tabSelected="1" zoomScale="130" zoomScaleNormal="130" zoomScalePageLayoutView="0" workbookViewId="0" topLeftCell="A463">
      <selection activeCell="F1" sqref="F1:U16384"/>
    </sheetView>
  </sheetViews>
  <sheetFormatPr defaultColWidth="4.421875" defaultRowHeight="12.75"/>
  <cols>
    <col min="1" max="1" width="5.28125" style="29" customWidth="1"/>
    <col min="2" max="2" width="63.421875" style="48" customWidth="1"/>
    <col min="3" max="3" width="7.7109375" style="28" customWidth="1"/>
    <col min="4" max="4" width="12.7109375" style="49" customWidth="1"/>
    <col min="5" max="5" width="12.421875" style="49" customWidth="1"/>
    <col min="6" max="6" width="9.140625" style="29" customWidth="1"/>
    <col min="7" max="8" width="13.8515625" style="29" bestFit="1" customWidth="1"/>
    <col min="9" max="9" width="7.7109375" style="29" customWidth="1"/>
    <col min="10" max="10" width="8.7109375" style="29" customWidth="1"/>
    <col min="11" max="11" width="8.00390625" style="29" customWidth="1"/>
    <col min="12" max="12" width="8.57421875" style="29" customWidth="1"/>
    <col min="13" max="13" width="8.00390625" style="29" customWidth="1"/>
    <col min="14" max="253" width="9.140625" style="29" customWidth="1"/>
    <col min="254" max="16384" width="4.421875" style="29" customWidth="1"/>
  </cols>
  <sheetData>
    <row r="1" spans="1:5" ht="14.25" customHeight="1">
      <c r="A1" s="155"/>
      <c r="B1" s="155"/>
      <c r="C1" s="28" t="s">
        <v>90</v>
      </c>
      <c r="D1" s="29"/>
      <c r="E1" s="30" t="s">
        <v>68</v>
      </c>
    </row>
    <row r="2" spans="1:5" ht="15" customHeight="1">
      <c r="A2" s="155"/>
      <c r="B2" s="155"/>
      <c r="D2" s="31"/>
      <c r="E2" s="32"/>
    </row>
    <row r="3" spans="1:5" ht="15" customHeight="1">
      <c r="A3" s="152"/>
      <c r="B3" s="152"/>
      <c r="D3" s="31"/>
      <c r="E3" s="32"/>
    </row>
    <row r="4" spans="1:5" ht="15">
      <c r="A4" s="33"/>
      <c r="B4" s="34"/>
      <c r="D4" s="32"/>
      <c r="E4" s="32"/>
    </row>
    <row r="5" spans="1:5" ht="15">
      <c r="A5" s="33"/>
      <c r="B5" s="34" t="s">
        <v>146</v>
      </c>
      <c r="C5" s="35"/>
      <c r="D5" s="32"/>
      <c r="E5" s="32"/>
    </row>
    <row r="6" spans="1:5" ht="15">
      <c r="A6" s="115"/>
      <c r="B6" s="34" t="s">
        <v>540</v>
      </c>
      <c r="C6" s="35"/>
      <c r="D6" s="32"/>
      <c r="E6" s="32"/>
    </row>
    <row r="7" spans="1:5" ht="19.5" customHeight="1" thickBot="1">
      <c r="A7" s="114" t="s">
        <v>91</v>
      </c>
      <c r="B7" s="81"/>
      <c r="C7" s="82"/>
      <c r="D7" s="83"/>
      <c r="E7" s="84" t="s">
        <v>92</v>
      </c>
    </row>
    <row r="8" spans="1:5" ht="48.75" customHeight="1" thickBot="1">
      <c r="A8" s="109" t="s">
        <v>218</v>
      </c>
      <c r="B8" s="110" t="s">
        <v>65</v>
      </c>
      <c r="C8" s="111" t="s">
        <v>83</v>
      </c>
      <c r="D8" s="112" t="s">
        <v>216</v>
      </c>
      <c r="E8" s="113" t="s">
        <v>217</v>
      </c>
    </row>
    <row r="9" spans="1:5" ht="15">
      <c r="A9" s="105" t="s">
        <v>93</v>
      </c>
      <c r="B9" s="106" t="s">
        <v>94</v>
      </c>
      <c r="C9" s="107" t="s">
        <v>95</v>
      </c>
      <c r="D9" s="38">
        <v>1</v>
      </c>
      <c r="E9" s="108">
        <v>2</v>
      </c>
    </row>
    <row r="10" spans="1:5" ht="15">
      <c r="A10" s="87"/>
      <c r="B10" s="36" t="s">
        <v>139</v>
      </c>
      <c r="C10" s="37" t="s">
        <v>153</v>
      </c>
      <c r="D10" s="38" t="s">
        <v>126</v>
      </c>
      <c r="E10" s="86" t="s">
        <v>126</v>
      </c>
    </row>
    <row r="11" spans="1:5" ht="15">
      <c r="A11" s="88"/>
      <c r="B11" s="39"/>
      <c r="C11" s="8"/>
      <c r="D11" s="8"/>
      <c r="E11" s="89"/>
    </row>
    <row r="12" spans="1:5" ht="18" customHeight="1">
      <c r="A12" s="85" t="s">
        <v>93</v>
      </c>
      <c r="B12" s="4" t="s">
        <v>96</v>
      </c>
      <c r="C12" s="5" t="s">
        <v>154</v>
      </c>
      <c r="D12" s="6" t="s">
        <v>126</v>
      </c>
      <c r="E12" s="86" t="s">
        <v>126</v>
      </c>
    </row>
    <row r="13" spans="1:5" ht="15">
      <c r="A13" s="85" t="s">
        <v>97</v>
      </c>
      <c r="B13" s="4" t="s">
        <v>116</v>
      </c>
      <c r="C13" s="5" t="s">
        <v>155</v>
      </c>
      <c r="D13" s="6" t="s">
        <v>126</v>
      </c>
      <c r="E13" s="86" t="s">
        <v>126</v>
      </c>
    </row>
    <row r="14" spans="1:5" ht="20.25" customHeight="1">
      <c r="A14" s="90"/>
      <c r="B14" s="3" t="s">
        <v>522</v>
      </c>
      <c r="C14" s="7" t="s">
        <v>156</v>
      </c>
      <c r="D14" s="119">
        <v>0</v>
      </c>
      <c r="E14" s="120">
        <v>0</v>
      </c>
    </row>
    <row r="15" spans="1:8" ht="130.5" customHeight="1">
      <c r="A15" s="91"/>
      <c r="B15" s="2" t="s">
        <v>510</v>
      </c>
      <c r="C15" s="7" t="s">
        <v>157</v>
      </c>
      <c r="D15" s="121">
        <v>288657402</v>
      </c>
      <c r="E15" s="121">
        <v>315473362</v>
      </c>
      <c r="G15" s="122"/>
      <c r="H15" s="122"/>
    </row>
    <row r="16" spans="1:5" ht="20.25" customHeight="1">
      <c r="A16" s="91"/>
      <c r="B16" s="10" t="s">
        <v>213</v>
      </c>
      <c r="C16" s="7" t="s">
        <v>158</v>
      </c>
      <c r="D16" s="129"/>
      <c r="E16" s="120"/>
    </row>
    <row r="17" spans="1:5" ht="19.5" customHeight="1">
      <c r="A17" s="91"/>
      <c r="B17" s="10" t="s">
        <v>214</v>
      </c>
      <c r="C17" s="7" t="s">
        <v>159</v>
      </c>
      <c r="D17" s="129"/>
      <c r="E17" s="120"/>
    </row>
    <row r="18" spans="1:5" ht="18" customHeight="1">
      <c r="A18" s="91"/>
      <c r="B18" s="4" t="s">
        <v>162</v>
      </c>
      <c r="C18" s="7" t="s">
        <v>160</v>
      </c>
      <c r="D18" s="128">
        <f>D14+D15</f>
        <v>288657402</v>
      </c>
      <c r="E18" s="121">
        <f>E14+E15</f>
        <v>315473362</v>
      </c>
    </row>
    <row r="19" spans="1:5" ht="42" customHeight="1">
      <c r="A19" s="91"/>
      <c r="B19" s="2" t="s">
        <v>308</v>
      </c>
      <c r="C19" s="7" t="s">
        <v>161</v>
      </c>
      <c r="D19" s="128"/>
      <c r="E19" s="121"/>
    </row>
    <row r="20" spans="1:5" ht="18" customHeight="1">
      <c r="A20" s="91"/>
      <c r="B20" s="10" t="s">
        <v>163</v>
      </c>
      <c r="C20" s="7" t="s">
        <v>120</v>
      </c>
      <c r="D20" s="128">
        <f>D18+D19</f>
        <v>288657402</v>
      </c>
      <c r="E20" s="128">
        <f>E18+E19</f>
        <v>315473362</v>
      </c>
    </row>
    <row r="21" spans="1:5" ht="33.75" customHeight="1">
      <c r="A21" s="91"/>
      <c r="B21" s="10" t="s">
        <v>384</v>
      </c>
      <c r="C21" s="7" t="s">
        <v>121</v>
      </c>
      <c r="D21" s="130"/>
      <c r="E21" s="121"/>
    </row>
    <row r="22" spans="1:5" ht="29.25" customHeight="1">
      <c r="A22" s="91"/>
      <c r="B22" s="10" t="s">
        <v>257</v>
      </c>
      <c r="C22" s="7" t="s">
        <v>122</v>
      </c>
      <c r="D22" s="130"/>
      <c r="E22" s="120"/>
    </row>
    <row r="23" spans="1:5" ht="18" customHeight="1">
      <c r="A23" s="91"/>
      <c r="B23" s="4" t="s">
        <v>164</v>
      </c>
      <c r="C23" s="7" t="s">
        <v>125</v>
      </c>
      <c r="D23" s="130"/>
      <c r="E23" s="120"/>
    </row>
    <row r="24" spans="1:5" ht="29.25" customHeight="1">
      <c r="A24" s="91"/>
      <c r="B24" s="10" t="s">
        <v>281</v>
      </c>
      <c r="C24" s="7" t="s">
        <v>141</v>
      </c>
      <c r="D24" s="131" t="s">
        <v>126</v>
      </c>
      <c r="E24" s="92" t="s">
        <v>126</v>
      </c>
    </row>
    <row r="25" spans="1:5" ht="30.75" customHeight="1">
      <c r="A25" s="91"/>
      <c r="B25" s="10" t="s">
        <v>258</v>
      </c>
      <c r="C25" s="7" t="s">
        <v>142</v>
      </c>
      <c r="D25" s="131" t="s">
        <v>126</v>
      </c>
      <c r="E25" s="92" t="s">
        <v>126</v>
      </c>
    </row>
    <row r="26" spans="1:5" ht="21" customHeight="1">
      <c r="A26" s="91"/>
      <c r="B26" s="4" t="s">
        <v>143</v>
      </c>
      <c r="C26" s="7" t="s">
        <v>144</v>
      </c>
      <c r="D26" s="131" t="s">
        <v>126</v>
      </c>
      <c r="E26" s="92" t="s">
        <v>126</v>
      </c>
    </row>
    <row r="27" spans="1:5" ht="16.5" customHeight="1">
      <c r="A27" s="91"/>
      <c r="B27" s="10" t="s">
        <v>519</v>
      </c>
      <c r="C27" s="7" t="s">
        <v>123</v>
      </c>
      <c r="D27" s="130">
        <v>0</v>
      </c>
      <c r="E27" s="120">
        <v>0</v>
      </c>
    </row>
    <row r="28" spans="1:5" ht="31.5" customHeight="1">
      <c r="A28" s="91"/>
      <c r="B28" s="10" t="s">
        <v>511</v>
      </c>
      <c r="C28" s="7" t="s">
        <v>136</v>
      </c>
      <c r="D28" s="121">
        <v>28601</v>
      </c>
      <c r="E28" s="121">
        <v>34406</v>
      </c>
    </row>
    <row r="29" spans="1:5" ht="52.5" customHeight="1">
      <c r="A29" s="91"/>
      <c r="B29" s="2" t="s">
        <v>385</v>
      </c>
      <c r="C29" s="7" t="s">
        <v>137</v>
      </c>
      <c r="D29" s="130"/>
      <c r="E29" s="120"/>
    </row>
    <row r="30" spans="1:5" ht="30" customHeight="1">
      <c r="A30" s="91"/>
      <c r="B30" s="10" t="s">
        <v>307</v>
      </c>
      <c r="C30" s="7" t="s">
        <v>147</v>
      </c>
      <c r="D30" s="130"/>
      <c r="E30" s="120"/>
    </row>
    <row r="31" spans="1:5" ht="30.75" customHeight="1">
      <c r="A31" s="91"/>
      <c r="B31" s="10" t="s">
        <v>167</v>
      </c>
      <c r="C31" s="7" t="s">
        <v>148</v>
      </c>
      <c r="D31" s="130"/>
      <c r="E31" s="120"/>
    </row>
    <row r="32" spans="1:5" ht="27" customHeight="1">
      <c r="A32" s="91"/>
      <c r="B32" s="2" t="s">
        <v>288</v>
      </c>
      <c r="C32" s="7" t="s">
        <v>150</v>
      </c>
      <c r="D32" s="133"/>
      <c r="E32" s="120"/>
    </row>
    <row r="33" spans="1:5" ht="28.5" customHeight="1">
      <c r="A33" s="91"/>
      <c r="B33" s="10" t="s">
        <v>64</v>
      </c>
      <c r="C33" s="7" t="s">
        <v>151</v>
      </c>
      <c r="D33" s="130"/>
      <c r="E33" s="120"/>
    </row>
    <row r="34" spans="1:5" ht="18" customHeight="1">
      <c r="A34" s="91"/>
      <c r="B34" s="10" t="s">
        <v>168</v>
      </c>
      <c r="C34" s="7" t="s">
        <v>152</v>
      </c>
      <c r="D34" s="130"/>
      <c r="E34" s="121"/>
    </row>
    <row r="35" spans="1:5" ht="18" customHeight="1">
      <c r="A35" s="91"/>
      <c r="B35" s="12" t="s">
        <v>31</v>
      </c>
      <c r="C35" s="13" t="s">
        <v>30</v>
      </c>
      <c r="D35" s="130"/>
      <c r="E35" s="120"/>
    </row>
    <row r="36" spans="1:5" ht="32.25" customHeight="1">
      <c r="A36" s="93" t="s">
        <v>98</v>
      </c>
      <c r="B36" s="14" t="s">
        <v>386</v>
      </c>
      <c r="C36" s="15">
        <v>30</v>
      </c>
      <c r="D36" s="131" t="s">
        <v>126</v>
      </c>
      <c r="E36" s="86" t="s">
        <v>126</v>
      </c>
    </row>
    <row r="37" spans="1:5" ht="20.25" customHeight="1">
      <c r="A37" s="85"/>
      <c r="B37" s="1" t="s">
        <v>387</v>
      </c>
      <c r="C37" s="16">
        <v>31</v>
      </c>
      <c r="D37" s="134" t="s">
        <v>135</v>
      </c>
      <c r="E37" s="86" t="s">
        <v>135</v>
      </c>
    </row>
    <row r="38" spans="1:5" ht="30.75" customHeight="1">
      <c r="A38" s="90"/>
      <c r="B38" s="3" t="s">
        <v>388</v>
      </c>
      <c r="C38" s="17">
        <v>32</v>
      </c>
      <c r="D38" s="130"/>
      <c r="E38" s="120"/>
    </row>
    <row r="39" spans="1:5" ht="21" customHeight="1">
      <c r="A39" s="90"/>
      <c r="B39" s="3" t="s">
        <v>213</v>
      </c>
      <c r="C39" s="17" t="s">
        <v>349</v>
      </c>
      <c r="D39" s="132"/>
      <c r="E39" s="121"/>
    </row>
    <row r="40" spans="1:5" ht="21.75" customHeight="1">
      <c r="A40" s="90"/>
      <c r="B40" s="3" t="s">
        <v>214</v>
      </c>
      <c r="C40" s="17" t="s">
        <v>348</v>
      </c>
      <c r="D40" s="130"/>
      <c r="E40" s="120"/>
    </row>
    <row r="41" spans="1:5" ht="30.75" customHeight="1">
      <c r="A41" s="90"/>
      <c r="B41" s="3" t="s">
        <v>8</v>
      </c>
      <c r="C41" s="17">
        <v>33</v>
      </c>
      <c r="D41" s="130"/>
      <c r="E41" s="120"/>
    </row>
    <row r="42" spans="1:5" ht="24" customHeight="1">
      <c r="A42" s="90"/>
      <c r="B42" s="3" t="s">
        <v>213</v>
      </c>
      <c r="C42" s="17" t="s">
        <v>347</v>
      </c>
      <c r="D42" s="130"/>
      <c r="E42" s="120"/>
    </row>
    <row r="43" spans="1:5" ht="20.25" customHeight="1">
      <c r="A43" s="90"/>
      <c r="B43" s="3" t="s">
        <v>214</v>
      </c>
      <c r="C43" s="17" t="s">
        <v>346</v>
      </c>
      <c r="D43" s="133"/>
      <c r="E43" s="120"/>
    </row>
    <row r="44" spans="1:5" ht="16.5" customHeight="1">
      <c r="A44" s="90"/>
      <c r="B44" s="3" t="s">
        <v>169</v>
      </c>
      <c r="C44" s="17">
        <v>34</v>
      </c>
      <c r="D44" s="130"/>
      <c r="E44" s="120"/>
    </row>
    <row r="45" spans="1:5" ht="30.75" customHeight="1">
      <c r="A45" s="90"/>
      <c r="B45" s="3" t="s">
        <v>259</v>
      </c>
      <c r="C45" s="17">
        <v>35</v>
      </c>
      <c r="D45" s="130"/>
      <c r="E45" s="121"/>
    </row>
    <row r="46" spans="1:5" ht="21" customHeight="1">
      <c r="A46" s="90"/>
      <c r="B46" s="3" t="s">
        <v>170</v>
      </c>
      <c r="C46" s="17">
        <v>36</v>
      </c>
      <c r="D46" s="130"/>
      <c r="E46" s="120"/>
    </row>
    <row r="47" spans="1:5" ht="21.75" customHeight="1">
      <c r="A47" s="90"/>
      <c r="B47" s="3" t="s">
        <v>295</v>
      </c>
      <c r="C47" s="17">
        <v>37</v>
      </c>
      <c r="D47" s="130"/>
      <c r="E47" s="120"/>
    </row>
    <row r="48" spans="1:5" ht="19.5" customHeight="1">
      <c r="A48" s="90"/>
      <c r="B48" s="3" t="s">
        <v>260</v>
      </c>
      <c r="C48" s="18">
        <v>38</v>
      </c>
      <c r="D48" s="132"/>
      <c r="E48" s="121"/>
    </row>
    <row r="49" spans="1:5" ht="20.25" customHeight="1">
      <c r="A49" s="90"/>
      <c r="B49" s="14" t="s">
        <v>171</v>
      </c>
      <c r="C49" s="19">
        <v>39</v>
      </c>
      <c r="D49" s="130"/>
      <c r="E49" s="120"/>
    </row>
    <row r="50" spans="1:5" ht="32.25" customHeight="1">
      <c r="A50" s="90"/>
      <c r="B50" s="3" t="s">
        <v>261</v>
      </c>
      <c r="C50" s="19">
        <v>40</v>
      </c>
      <c r="D50" s="130"/>
      <c r="E50" s="120"/>
    </row>
    <row r="51" spans="1:5" ht="21.75" customHeight="1">
      <c r="A51" s="90"/>
      <c r="B51" s="3" t="s">
        <v>172</v>
      </c>
      <c r="C51" s="19">
        <v>41</v>
      </c>
      <c r="D51" s="130"/>
      <c r="E51" s="120"/>
    </row>
    <row r="52" spans="1:5" ht="30.75" customHeight="1">
      <c r="A52" s="90"/>
      <c r="B52" s="3" t="s">
        <v>74</v>
      </c>
      <c r="C52" s="19">
        <v>42</v>
      </c>
      <c r="D52" s="133"/>
      <c r="E52" s="120"/>
    </row>
    <row r="53" spans="1:5" ht="21" customHeight="1">
      <c r="A53" s="90"/>
      <c r="B53" s="3" t="s">
        <v>262</v>
      </c>
      <c r="C53" s="19">
        <v>43</v>
      </c>
      <c r="D53" s="130"/>
      <c r="E53" s="120"/>
    </row>
    <row r="54" spans="1:5" ht="39" customHeight="1">
      <c r="A54" s="90"/>
      <c r="B54" s="3" t="s">
        <v>299</v>
      </c>
      <c r="C54" s="19">
        <v>44</v>
      </c>
      <c r="D54" s="130"/>
      <c r="E54" s="121"/>
    </row>
    <row r="55" spans="1:5" ht="20.25" customHeight="1">
      <c r="A55" s="90"/>
      <c r="B55" s="14" t="s">
        <v>173</v>
      </c>
      <c r="C55" s="19">
        <v>45</v>
      </c>
      <c r="D55" s="130"/>
      <c r="E55" s="120"/>
    </row>
    <row r="56" spans="1:5" ht="19.5" customHeight="1">
      <c r="A56" s="90"/>
      <c r="B56" s="14" t="s">
        <v>389</v>
      </c>
      <c r="C56" s="11">
        <v>50</v>
      </c>
      <c r="D56" s="134" t="s">
        <v>126</v>
      </c>
      <c r="E56" s="86" t="s">
        <v>126</v>
      </c>
    </row>
    <row r="57" spans="1:5" ht="129.75" customHeight="1">
      <c r="A57" s="94"/>
      <c r="B57" s="1" t="s">
        <v>512</v>
      </c>
      <c r="C57" s="19">
        <v>51</v>
      </c>
      <c r="D57" s="120">
        <v>594339</v>
      </c>
      <c r="E57" s="120">
        <v>248945</v>
      </c>
    </row>
    <row r="58" spans="1:5" ht="21" customHeight="1">
      <c r="A58" s="94"/>
      <c r="B58" s="3" t="s">
        <v>213</v>
      </c>
      <c r="C58" s="19">
        <v>52</v>
      </c>
      <c r="D58" s="128"/>
      <c r="E58" s="121"/>
    </row>
    <row r="59" spans="1:5" ht="20.25" customHeight="1">
      <c r="A59" s="94"/>
      <c r="B59" s="3" t="s">
        <v>214</v>
      </c>
      <c r="C59" s="19">
        <v>53</v>
      </c>
      <c r="D59" s="129"/>
      <c r="E59" s="120"/>
    </row>
    <row r="60" spans="1:5" ht="18" customHeight="1">
      <c r="A60" s="94"/>
      <c r="B60" s="3" t="s">
        <v>520</v>
      </c>
      <c r="C60" s="19">
        <v>54</v>
      </c>
      <c r="D60" s="129">
        <v>0</v>
      </c>
      <c r="E60" s="120"/>
    </row>
    <row r="61" spans="1:5" ht="19.5" customHeight="1">
      <c r="A61" s="94"/>
      <c r="B61" s="3" t="s">
        <v>174</v>
      </c>
      <c r="C61" s="19">
        <v>55</v>
      </c>
      <c r="D61" s="129">
        <f>D57+D60</f>
        <v>594339</v>
      </c>
      <c r="E61" s="120">
        <f>E57+E60</f>
        <v>248945</v>
      </c>
    </row>
    <row r="62" spans="1:5" ht="33.75" customHeight="1">
      <c r="A62" s="94"/>
      <c r="B62" s="3" t="s">
        <v>145</v>
      </c>
      <c r="C62" s="19">
        <v>56</v>
      </c>
      <c r="D62" s="129"/>
      <c r="E62" s="120"/>
    </row>
    <row r="63" spans="1:5" ht="19.5" customHeight="1">
      <c r="A63" s="94"/>
      <c r="B63" s="3" t="s">
        <v>175</v>
      </c>
      <c r="C63" s="19">
        <v>57</v>
      </c>
      <c r="D63" s="129">
        <f>D61+D62</f>
        <v>594339</v>
      </c>
      <c r="E63" s="120">
        <f>E61+E62</f>
        <v>248945</v>
      </c>
    </row>
    <row r="64" spans="1:5" ht="31.5" customHeight="1">
      <c r="A64" s="94"/>
      <c r="B64" s="3" t="s">
        <v>390</v>
      </c>
      <c r="C64" s="19">
        <v>58</v>
      </c>
      <c r="D64" s="130"/>
      <c r="E64" s="121"/>
    </row>
    <row r="65" spans="1:5" ht="36" customHeight="1">
      <c r="A65" s="94"/>
      <c r="B65" s="3" t="s">
        <v>71</v>
      </c>
      <c r="C65" s="19">
        <v>59</v>
      </c>
      <c r="D65" s="130"/>
      <c r="E65" s="120"/>
    </row>
    <row r="66" spans="1:5" ht="21.75" customHeight="1">
      <c r="A66" s="94"/>
      <c r="B66" s="14" t="s">
        <v>176</v>
      </c>
      <c r="C66" s="19">
        <v>60</v>
      </c>
      <c r="D66" s="130"/>
      <c r="E66" s="120"/>
    </row>
    <row r="67" spans="1:5" ht="33" customHeight="1">
      <c r="A67" s="94"/>
      <c r="B67" s="3" t="s">
        <v>72</v>
      </c>
      <c r="C67" s="19">
        <v>61</v>
      </c>
      <c r="D67" s="132"/>
      <c r="E67" s="121"/>
    </row>
    <row r="68" spans="1:5" ht="31.5" customHeight="1">
      <c r="A68" s="94"/>
      <c r="B68" s="3" t="s">
        <v>269</v>
      </c>
      <c r="C68" s="19">
        <v>62</v>
      </c>
      <c r="D68" s="130"/>
      <c r="E68" s="120"/>
    </row>
    <row r="69" spans="1:5" ht="37.5" customHeight="1">
      <c r="A69" s="94"/>
      <c r="B69" s="3" t="s">
        <v>391</v>
      </c>
      <c r="C69" s="19">
        <v>63</v>
      </c>
      <c r="D69" s="130"/>
      <c r="E69" s="120"/>
    </row>
    <row r="70" spans="1:5" ht="41.25" customHeight="1">
      <c r="A70" s="94"/>
      <c r="B70" s="3" t="s">
        <v>392</v>
      </c>
      <c r="C70" s="19">
        <v>64</v>
      </c>
      <c r="D70" s="130"/>
      <c r="E70" s="120"/>
    </row>
    <row r="71" spans="1:5" ht="28.5" customHeight="1">
      <c r="A71" s="94"/>
      <c r="B71" s="3" t="s">
        <v>3</v>
      </c>
      <c r="C71" s="19">
        <v>65</v>
      </c>
      <c r="D71" s="133"/>
      <c r="E71" s="120"/>
    </row>
    <row r="72" spans="1:5" ht="31.5" customHeight="1">
      <c r="A72" s="90"/>
      <c r="B72" s="3" t="s">
        <v>73</v>
      </c>
      <c r="C72" s="19">
        <v>66</v>
      </c>
      <c r="D72" s="130"/>
      <c r="E72" s="120"/>
    </row>
    <row r="73" spans="1:5" ht="32.25" customHeight="1">
      <c r="A73" s="90"/>
      <c r="B73" s="3" t="s">
        <v>75</v>
      </c>
      <c r="C73" s="19">
        <v>67</v>
      </c>
      <c r="D73" s="130"/>
      <c r="E73" s="121"/>
    </row>
    <row r="74" spans="1:5" ht="18" customHeight="1">
      <c r="A74" s="91"/>
      <c r="B74" s="14" t="s">
        <v>4</v>
      </c>
      <c r="C74" s="17">
        <v>68</v>
      </c>
      <c r="D74" s="130"/>
      <c r="E74" s="120"/>
    </row>
    <row r="75" spans="1:5" ht="15.75" customHeight="1">
      <c r="A75" s="90"/>
      <c r="B75" s="3" t="s">
        <v>393</v>
      </c>
      <c r="C75" s="16">
        <v>75</v>
      </c>
      <c r="D75" s="134" t="s">
        <v>135</v>
      </c>
      <c r="E75" s="86" t="s">
        <v>135</v>
      </c>
    </row>
    <row r="76" spans="1:5" ht="37.5" customHeight="1">
      <c r="A76" s="94"/>
      <c r="B76" s="1" t="s">
        <v>535</v>
      </c>
      <c r="C76" s="17">
        <v>76</v>
      </c>
      <c r="D76" s="120">
        <v>7336</v>
      </c>
      <c r="E76" s="120">
        <v>603782</v>
      </c>
    </row>
    <row r="77" spans="1:5" ht="19.5" customHeight="1">
      <c r="A77" s="94"/>
      <c r="B77" s="14" t="s">
        <v>177</v>
      </c>
      <c r="C77" s="17">
        <v>77</v>
      </c>
      <c r="D77" s="132">
        <f>D76</f>
        <v>7336</v>
      </c>
      <c r="E77" s="121">
        <f>E76</f>
        <v>603782</v>
      </c>
    </row>
    <row r="78" spans="1:5" ht="20.25" customHeight="1">
      <c r="A78" s="85" t="s">
        <v>99</v>
      </c>
      <c r="B78" s="20" t="s">
        <v>100</v>
      </c>
      <c r="C78" s="15">
        <v>80</v>
      </c>
      <c r="D78" s="134" t="s">
        <v>126</v>
      </c>
      <c r="E78" s="86" t="s">
        <v>126</v>
      </c>
    </row>
    <row r="79" spans="1:5" ht="19.5" customHeight="1">
      <c r="A79" s="90"/>
      <c r="B79" s="20" t="s">
        <v>138</v>
      </c>
      <c r="C79" s="15">
        <v>81</v>
      </c>
      <c r="D79" s="134" t="s">
        <v>126</v>
      </c>
      <c r="E79" s="86" t="s">
        <v>126</v>
      </c>
    </row>
    <row r="80" spans="1:5" ht="35.25" customHeight="1">
      <c r="A80" s="94"/>
      <c r="B80" s="3" t="s">
        <v>76</v>
      </c>
      <c r="C80" s="17">
        <v>82</v>
      </c>
      <c r="D80" s="130"/>
      <c r="E80" s="120"/>
    </row>
    <row r="81" spans="1:5" ht="43.5" customHeight="1">
      <c r="A81" s="94"/>
      <c r="B81" s="3" t="s">
        <v>77</v>
      </c>
      <c r="C81" s="17">
        <v>83</v>
      </c>
      <c r="D81" s="132"/>
      <c r="E81" s="121"/>
    </row>
    <row r="82" spans="1:5" ht="21" customHeight="1">
      <c r="A82" s="94"/>
      <c r="B82" s="3" t="s">
        <v>178</v>
      </c>
      <c r="C82" s="17">
        <v>84</v>
      </c>
      <c r="D82" s="130"/>
      <c r="E82" s="120"/>
    </row>
    <row r="83" spans="1:5" ht="39.75" customHeight="1">
      <c r="A83" s="94"/>
      <c r="B83" s="3" t="s">
        <v>78</v>
      </c>
      <c r="C83" s="17">
        <v>85</v>
      </c>
      <c r="D83" s="132"/>
      <c r="E83" s="121"/>
    </row>
    <row r="84" spans="1:5" ht="18" customHeight="1">
      <c r="A84" s="94"/>
      <c r="B84" s="3" t="s">
        <v>82</v>
      </c>
      <c r="C84" s="17">
        <v>86</v>
      </c>
      <c r="D84" s="130"/>
      <c r="E84" s="120"/>
    </row>
    <row r="85" spans="1:5" ht="18.75" customHeight="1">
      <c r="A85" s="85" t="s">
        <v>94</v>
      </c>
      <c r="B85" s="14" t="s">
        <v>101</v>
      </c>
      <c r="C85" s="16">
        <v>95</v>
      </c>
      <c r="D85" s="134" t="s">
        <v>126</v>
      </c>
      <c r="E85" s="86" t="s">
        <v>126</v>
      </c>
    </row>
    <row r="86" spans="1:5" ht="26.25" customHeight="1">
      <c r="A86" s="90"/>
      <c r="B86" s="3" t="s">
        <v>113</v>
      </c>
      <c r="C86" s="15">
        <v>96</v>
      </c>
      <c r="D86" s="134" t="s">
        <v>126</v>
      </c>
      <c r="E86" s="86" t="s">
        <v>126</v>
      </c>
    </row>
    <row r="87" spans="1:5" ht="30.75" customHeight="1">
      <c r="A87" s="93" t="s">
        <v>102</v>
      </c>
      <c r="B87" s="20" t="s">
        <v>103</v>
      </c>
      <c r="C87" s="15">
        <v>97</v>
      </c>
      <c r="D87" s="134" t="s">
        <v>126</v>
      </c>
      <c r="E87" s="86" t="s">
        <v>126</v>
      </c>
    </row>
    <row r="88" spans="1:5" ht="48.75" customHeight="1">
      <c r="A88" s="94"/>
      <c r="B88" s="3" t="s">
        <v>252</v>
      </c>
      <c r="C88" s="17">
        <v>98</v>
      </c>
      <c r="D88" s="130"/>
      <c r="E88" s="120"/>
    </row>
    <row r="89" spans="1:5" ht="19.5" customHeight="1">
      <c r="A89" s="90"/>
      <c r="B89" s="3" t="s">
        <v>283</v>
      </c>
      <c r="C89" s="17">
        <v>99</v>
      </c>
      <c r="D89" s="132"/>
      <c r="E89" s="121"/>
    </row>
    <row r="90" spans="1:5" ht="30" customHeight="1">
      <c r="A90" s="90"/>
      <c r="B90" s="3" t="s">
        <v>32</v>
      </c>
      <c r="C90" s="17">
        <v>100</v>
      </c>
      <c r="D90" s="130"/>
      <c r="E90" s="120"/>
    </row>
    <row r="91" spans="1:5" ht="49.5" customHeight="1">
      <c r="A91" s="90"/>
      <c r="B91" s="3" t="s">
        <v>394</v>
      </c>
      <c r="C91" s="17">
        <v>101</v>
      </c>
      <c r="D91" s="132"/>
      <c r="E91" s="121"/>
    </row>
    <row r="92" spans="1:5" ht="51" customHeight="1">
      <c r="A92" s="90"/>
      <c r="B92" s="3" t="s">
        <v>395</v>
      </c>
      <c r="C92" s="17">
        <v>102</v>
      </c>
      <c r="D92" s="130"/>
      <c r="E92" s="120"/>
    </row>
    <row r="93" spans="1:5" ht="20.25" customHeight="1">
      <c r="A93" s="85" t="s">
        <v>104</v>
      </c>
      <c r="B93" s="14" t="s">
        <v>396</v>
      </c>
      <c r="C93" s="17">
        <v>103</v>
      </c>
      <c r="D93" s="130"/>
      <c r="E93" s="120"/>
    </row>
    <row r="94" spans="1:5" ht="31.5" customHeight="1">
      <c r="A94" s="93" t="s">
        <v>105</v>
      </c>
      <c r="B94" s="20" t="s">
        <v>106</v>
      </c>
      <c r="C94" s="15">
        <v>110</v>
      </c>
      <c r="D94" s="135" t="s">
        <v>127</v>
      </c>
      <c r="E94" s="86" t="s">
        <v>128</v>
      </c>
    </row>
    <row r="95" spans="1:5" ht="54.75" customHeight="1">
      <c r="A95" s="94"/>
      <c r="B95" s="3" t="s">
        <v>254</v>
      </c>
      <c r="C95" s="17">
        <v>111</v>
      </c>
      <c r="D95" s="130"/>
      <c r="E95" s="120"/>
    </row>
    <row r="96" spans="1:5" ht="14.25">
      <c r="A96" s="90"/>
      <c r="B96" s="3" t="s">
        <v>397</v>
      </c>
      <c r="C96" s="17">
        <v>112</v>
      </c>
      <c r="D96" s="132"/>
      <c r="E96" s="121"/>
    </row>
    <row r="97" spans="1:5" ht="35.25" customHeight="1">
      <c r="A97" s="90"/>
      <c r="B97" s="3" t="s">
        <v>26</v>
      </c>
      <c r="C97" s="17">
        <v>113</v>
      </c>
      <c r="D97" s="130"/>
      <c r="E97" s="120"/>
    </row>
    <row r="98" spans="1:5" ht="50.25" customHeight="1">
      <c r="A98" s="90"/>
      <c r="B98" s="3" t="s">
        <v>398</v>
      </c>
      <c r="C98" s="17">
        <v>114</v>
      </c>
      <c r="D98" s="132"/>
      <c r="E98" s="121"/>
    </row>
    <row r="99" spans="1:5" ht="50.25" customHeight="1">
      <c r="A99" s="90"/>
      <c r="B99" s="3" t="s">
        <v>395</v>
      </c>
      <c r="C99" s="17">
        <v>115</v>
      </c>
      <c r="D99" s="130"/>
      <c r="E99" s="120"/>
    </row>
    <row r="100" spans="1:5" ht="47.25" customHeight="1">
      <c r="A100" s="94"/>
      <c r="B100" s="3" t="s">
        <v>253</v>
      </c>
      <c r="C100" s="17">
        <v>116</v>
      </c>
      <c r="D100" s="130"/>
      <c r="E100" s="120"/>
    </row>
    <row r="101" spans="1:5" ht="21.75" customHeight="1">
      <c r="A101" s="90"/>
      <c r="B101" s="3" t="s">
        <v>33</v>
      </c>
      <c r="C101" s="17">
        <v>117</v>
      </c>
      <c r="D101" s="130"/>
      <c r="E101" s="120"/>
    </row>
    <row r="102" spans="1:5" ht="32.25" customHeight="1">
      <c r="A102" s="90"/>
      <c r="B102" s="3" t="s">
        <v>27</v>
      </c>
      <c r="C102" s="17">
        <f>C101+1</f>
        <v>118</v>
      </c>
      <c r="D102" s="132"/>
      <c r="E102" s="121"/>
    </row>
    <row r="103" spans="1:5" ht="51.75" customHeight="1">
      <c r="A103" s="90"/>
      <c r="B103" s="3" t="s">
        <v>398</v>
      </c>
      <c r="C103" s="17">
        <f>C102+1</f>
        <v>119</v>
      </c>
      <c r="D103" s="130"/>
      <c r="E103" s="120"/>
    </row>
    <row r="104" spans="1:5" ht="45.75" customHeight="1">
      <c r="A104" s="90"/>
      <c r="B104" s="3" t="s">
        <v>395</v>
      </c>
      <c r="C104" s="17">
        <f>C103+1</f>
        <v>120</v>
      </c>
      <c r="D104" s="132"/>
      <c r="E104" s="121"/>
    </row>
    <row r="105" spans="1:5" ht="21" customHeight="1">
      <c r="A105" s="90"/>
      <c r="B105" s="3" t="s">
        <v>34</v>
      </c>
      <c r="C105" s="17">
        <f>C104+1</f>
        <v>121</v>
      </c>
      <c r="D105" s="130"/>
      <c r="E105" s="120"/>
    </row>
    <row r="106" spans="1:5" ht="18.75" customHeight="1">
      <c r="A106" s="85" t="s">
        <v>104</v>
      </c>
      <c r="B106" s="14" t="s">
        <v>399</v>
      </c>
      <c r="C106" s="17">
        <f>C105+1</f>
        <v>122</v>
      </c>
      <c r="D106" s="130"/>
      <c r="E106" s="120"/>
    </row>
    <row r="107" spans="1:5" ht="18" customHeight="1">
      <c r="A107" s="85" t="s">
        <v>95</v>
      </c>
      <c r="B107" s="14" t="s">
        <v>114</v>
      </c>
      <c r="C107" s="16">
        <v>130</v>
      </c>
      <c r="D107" s="136" t="s">
        <v>127</v>
      </c>
      <c r="E107" s="86" t="s">
        <v>129</v>
      </c>
    </row>
    <row r="108" spans="1:5" ht="18.75" customHeight="1">
      <c r="A108" s="85" t="s">
        <v>225</v>
      </c>
      <c r="B108" s="20" t="s">
        <v>226</v>
      </c>
      <c r="C108" s="16">
        <v>131</v>
      </c>
      <c r="D108" s="136" t="s">
        <v>127</v>
      </c>
      <c r="E108" s="86" t="s">
        <v>129</v>
      </c>
    </row>
    <row r="109" spans="1:5" ht="39.75" customHeight="1">
      <c r="A109" s="90"/>
      <c r="B109" s="3" t="s">
        <v>400</v>
      </c>
      <c r="C109" s="17">
        <v>132</v>
      </c>
      <c r="D109" s="130"/>
      <c r="E109" s="120"/>
    </row>
    <row r="110" spans="1:5" ht="19.5" customHeight="1">
      <c r="A110" s="90"/>
      <c r="B110" s="3" t="s">
        <v>81</v>
      </c>
      <c r="C110" s="17">
        <v>133</v>
      </c>
      <c r="D110" s="130"/>
      <c r="E110" s="120"/>
    </row>
    <row r="111" spans="1:5" ht="36" customHeight="1">
      <c r="A111" s="90"/>
      <c r="B111" s="3" t="s">
        <v>44</v>
      </c>
      <c r="C111" s="17">
        <v>134</v>
      </c>
      <c r="D111" s="130"/>
      <c r="E111" s="120"/>
    </row>
    <row r="112" spans="1:5" ht="32.25" customHeight="1">
      <c r="A112" s="90"/>
      <c r="B112" s="3" t="s">
        <v>42</v>
      </c>
      <c r="C112" s="17">
        <v>135</v>
      </c>
      <c r="D112" s="130"/>
      <c r="E112" s="120"/>
    </row>
    <row r="113" spans="1:5" ht="18" customHeight="1">
      <c r="A113" s="90"/>
      <c r="B113" s="3" t="s">
        <v>45</v>
      </c>
      <c r="C113" s="17">
        <v>136</v>
      </c>
      <c r="D113" s="130"/>
      <c r="E113" s="120"/>
    </row>
    <row r="114" spans="1:5" ht="18" customHeight="1">
      <c r="A114" s="90"/>
      <c r="B114" s="3" t="s">
        <v>38</v>
      </c>
      <c r="C114" s="17">
        <f>C113+1</f>
        <v>137</v>
      </c>
      <c r="D114" s="130"/>
      <c r="E114" s="120"/>
    </row>
    <row r="115" spans="1:5" ht="32.25" customHeight="1">
      <c r="A115" s="90"/>
      <c r="B115" s="3" t="s">
        <v>370</v>
      </c>
      <c r="C115" s="17" t="s">
        <v>362</v>
      </c>
      <c r="D115" s="130"/>
      <c r="E115" s="120"/>
    </row>
    <row r="116" spans="1:5" ht="38.25" customHeight="1">
      <c r="A116" s="94"/>
      <c r="B116" s="3" t="s">
        <v>56</v>
      </c>
      <c r="C116" s="17">
        <f>C114+1</f>
        <v>138</v>
      </c>
      <c r="D116" s="130"/>
      <c r="E116" s="120"/>
    </row>
    <row r="117" spans="1:5" ht="42.75" customHeight="1">
      <c r="A117" s="94"/>
      <c r="B117" s="1" t="s">
        <v>289</v>
      </c>
      <c r="C117" s="17">
        <v>139</v>
      </c>
      <c r="D117" s="130"/>
      <c r="E117" s="120"/>
    </row>
    <row r="118" spans="1:5" ht="21.75" customHeight="1">
      <c r="A118" s="94"/>
      <c r="B118" s="3" t="s">
        <v>179</v>
      </c>
      <c r="C118" s="17">
        <v>140</v>
      </c>
      <c r="D118" s="130"/>
      <c r="E118" s="120"/>
    </row>
    <row r="119" spans="1:5" ht="30" customHeight="1">
      <c r="A119" s="94"/>
      <c r="B119" s="3" t="s">
        <v>44</v>
      </c>
      <c r="C119" s="17">
        <v>141</v>
      </c>
      <c r="D119" s="130"/>
      <c r="E119" s="120"/>
    </row>
    <row r="120" spans="1:5" ht="31.5" customHeight="1">
      <c r="A120" s="94"/>
      <c r="B120" s="3" t="s">
        <v>42</v>
      </c>
      <c r="C120" s="17">
        <v>142</v>
      </c>
      <c r="D120" s="130"/>
      <c r="E120" s="120"/>
    </row>
    <row r="121" spans="1:5" ht="18" customHeight="1">
      <c r="A121" s="94"/>
      <c r="B121" s="3" t="s">
        <v>45</v>
      </c>
      <c r="C121" s="17">
        <v>143</v>
      </c>
      <c r="D121" s="130"/>
      <c r="E121" s="120"/>
    </row>
    <row r="122" spans="1:5" ht="18" customHeight="1">
      <c r="A122" s="94"/>
      <c r="B122" s="3" t="s">
        <v>285</v>
      </c>
      <c r="C122" s="17">
        <v>144</v>
      </c>
      <c r="D122" s="130"/>
      <c r="E122" s="120"/>
    </row>
    <row r="123" spans="1:5" ht="43.5" customHeight="1">
      <c r="A123" s="94"/>
      <c r="B123" s="3" t="s">
        <v>401</v>
      </c>
      <c r="C123" s="17">
        <v>145</v>
      </c>
      <c r="D123" s="130"/>
      <c r="E123" s="120"/>
    </row>
    <row r="124" spans="1:5" ht="18" customHeight="1">
      <c r="A124" s="94"/>
      <c r="B124" s="3" t="s">
        <v>2</v>
      </c>
      <c r="C124" s="17">
        <v>146</v>
      </c>
      <c r="D124" s="130"/>
      <c r="E124" s="120"/>
    </row>
    <row r="125" spans="1:5" ht="39.75" customHeight="1">
      <c r="A125" s="94"/>
      <c r="B125" s="3" t="s">
        <v>44</v>
      </c>
      <c r="C125" s="17">
        <v>147</v>
      </c>
      <c r="D125" s="130"/>
      <c r="E125" s="120"/>
    </row>
    <row r="126" spans="1:5" ht="28.5" customHeight="1">
      <c r="A126" s="94"/>
      <c r="B126" s="3" t="s">
        <v>42</v>
      </c>
      <c r="C126" s="17">
        <v>148</v>
      </c>
      <c r="D126" s="130"/>
      <c r="E126" s="120"/>
    </row>
    <row r="127" spans="1:5" ht="15" customHeight="1">
      <c r="A127" s="94"/>
      <c r="B127" s="3" t="s">
        <v>45</v>
      </c>
      <c r="C127" s="17">
        <v>149</v>
      </c>
      <c r="D127" s="130"/>
      <c r="E127" s="120"/>
    </row>
    <row r="128" spans="1:5" ht="18" customHeight="1">
      <c r="A128" s="94"/>
      <c r="B128" s="3" t="s">
        <v>39</v>
      </c>
      <c r="C128" s="17">
        <v>150</v>
      </c>
      <c r="D128" s="130"/>
      <c r="E128" s="120"/>
    </row>
    <row r="129" spans="1:5" s="40" customFormat="1" ht="21.75" customHeight="1">
      <c r="A129" s="85" t="s">
        <v>104</v>
      </c>
      <c r="B129" s="14" t="s">
        <v>5</v>
      </c>
      <c r="C129" s="21">
        <v>151</v>
      </c>
      <c r="D129" s="130"/>
      <c r="E129" s="120"/>
    </row>
    <row r="130" spans="1:5" ht="46.5" customHeight="1">
      <c r="A130" s="94"/>
      <c r="B130" s="3" t="s">
        <v>364</v>
      </c>
      <c r="C130" s="17">
        <v>152</v>
      </c>
      <c r="D130" s="130"/>
      <c r="E130" s="120"/>
    </row>
    <row r="131" spans="1:5" ht="21" customHeight="1">
      <c r="A131" s="94"/>
      <c r="B131" s="3" t="s">
        <v>180</v>
      </c>
      <c r="C131" s="17">
        <v>153</v>
      </c>
      <c r="D131" s="130"/>
      <c r="E131" s="120"/>
    </row>
    <row r="132" spans="1:5" ht="38.25" customHeight="1">
      <c r="A132" s="94"/>
      <c r="B132" s="3" t="s">
        <v>44</v>
      </c>
      <c r="C132" s="17">
        <v>154</v>
      </c>
      <c r="D132" s="130"/>
      <c r="E132" s="120"/>
    </row>
    <row r="133" spans="1:5" ht="30" customHeight="1">
      <c r="A133" s="94"/>
      <c r="B133" s="3" t="s">
        <v>42</v>
      </c>
      <c r="C133" s="17">
        <v>155</v>
      </c>
      <c r="D133" s="130"/>
      <c r="E133" s="120"/>
    </row>
    <row r="134" spans="1:5" ht="15" customHeight="1">
      <c r="A134" s="94"/>
      <c r="B134" s="3" t="s">
        <v>45</v>
      </c>
      <c r="C134" s="17">
        <v>156</v>
      </c>
      <c r="D134" s="130"/>
      <c r="E134" s="120"/>
    </row>
    <row r="135" spans="1:5" ht="21" customHeight="1">
      <c r="A135" s="94"/>
      <c r="B135" s="3" t="s">
        <v>40</v>
      </c>
      <c r="C135" s="17">
        <v>157</v>
      </c>
      <c r="D135" s="130"/>
      <c r="E135" s="120"/>
    </row>
    <row r="136" spans="1:5" ht="28.5" customHeight="1">
      <c r="A136" s="94"/>
      <c r="B136" s="3" t="s">
        <v>370</v>
      </c>
      <c r="C136" s="17" t="s">
        <v>363</v>
      </c>
      <c r="D136" s="130"/>
      <c r="E136" s="120"/>
    </row>
    <row r="137" spans="1:5" ht="52.5" customHeight="1">
      <c r="A137" s="94"/>
      <c r="B137" s="1" t="s">
        <v>290</v>
      </c>
      <c r="C137" s="17">
        <v>158</v>
      </c>
      <c r="D137" s="130"/>
      <c r="E137" s="120"/>
    </row>
    <row r="138" spans="1:5" ht="19.5" customHeight="1">
      <c r="A138" s="94"/>
      <c r="B138" s="3" t="s">
        <v>181</v>
      </c>
      <c r="C138" s="17">
        <v>159</v>
      </c>
      <c r="D138" s="130"/>
      <c r="E138" s="120"/>
    </row>
    <row r="139" spans="1:5" ht="30.75" customHeight="1">
      <c r="A139" s="94"/>
      <c r="B139" s="3" t="s">
        <v>44</v>
      </c>
      <c r="C139" s="17">
        <v>160</v>
      </c>
      <c r="D139" s="130"/>
      <c r="E139" s="120"/>
    </row>
    <row r="140" spans="1:5" ht="30" customHeight="1">
      <c r="A140" s="94"/>
      <c r="B140" s="3" t="s">
        <v>42</v>
      </c>
      <c r="C140" s="17">
        <v>161</v>
      </c>
      <c r="D140" s="130"/>
      <c r="E140" s="120"/>
    </row>
    <row r="141" spans="1:5" ht="16.5" customHeight="1">
      <c r="A141" s="94"/>
      <c r="B141" s="3" t="s">
        <v>45</v>
      </c>
      <c r="C141" s="17">
        <v>162</v>
      </c>
      <c r="D141" s="130"/>
      <c r="E141" s="120"/>
    </row>
    <row r="142" spans="1:5" ht="18" customHeight="1">
      <c r="A142" s="94"/>
      <c r="B142" s="3" t="s">
        <v>41</v>
      </c>
      <c r="C142" s="17">
        <v>163</v>
      </c>
      <c r="D142" s="130"/>
      <c r="E142" s="120"/>
    </row>
    <row r="143" spans="1:5" ht="48.75" customHeight="1">
      <c r="A143" s="94"/>
      <c r="B143" s="3" t="s">
        <v>402</v>
      </c>
      <c r="C143" s="17">
        <v>164</v>
      </c>
      <c r="D143" s="130"/>
      <c r="E143" s="120"/>
    </row>
    <row r="144" spans="1:5" ht="19.5" customHeight="1">
      <c r="A144" s="94"/>
      <c r="B144" s="3" t="s">
        <v>182</v>
      </c>
      <c r="C144" s="17">
        <v>165</v>
      </c>
      <c r="D144" s="130"/>
      <c r="E144" s="120"/>
    </row>
    <row r="145" spans="1:5" ht="33.75" customHeight="1">
      <c r="A145" s="94"/>
      <c r="B145" s="3" t="s">
        <v>44</v>
      </c>
      <c r="C145" s="17">
        <v>166</v>
      </c>
      <c r="D145" s="130"/>
      <c r="E145" s="120"/>
    </row>
    <row r="146" spans="1:5" ht="30" customHeight="1">
      <c r="A146" s="94"/>
      <c r="B146" s="3" t="s">
        <v>42</v>
      </c>
      <c r="C146" s="17">
        <v>167</v>
      </c>
      <c r="D146" s="130"/>
      <c r="E146" s="120"/>
    </row>
    <row r="147" spans="1:5" ht="15" customHeight="1">
      <c r="A147" s="94"/>
      <c r="B147" s="3" t="s">
        <v>45</v>
      </c>
      <c r="C147" s="17">
        <v>168</v>
      </c>
      <c r="D147" s="130"/>
      <c r="E147" s="120"/>
    </row>
    <row r="148" spans="1:5" ht="21.75" customHeight="1">
      <c r="A148" s="94"/>
      <c r="B148" s="3" t="s">
        <v>286</v>
      </c>
      <c r="C148" s="17">
        <v>169</v>
      </c>
      <c r="D148" s="130"/>
      <c r="E148" s="120"/>
    </row>
    <row r="149" spans="1:5" ht="20.25" customHeight="1">
      <c r="A149" s="94"/>
      <c r="B149" s="1" t="s">
        <v>378</v>
      </c>
      <c r="C149" s="17">
        <v>170</v>
      </c>
      <c r="D149" s="130"/>
      <c r="E149" s="120"/>
    </row>
    <row r="150" spans="1:5" ht="21" customHeight="1">
      <c r="A150" s="90" t="s">
        <v>104</v>
      </c>
      <c r="B150" s="14" t="s">
        <v>403</v>
      </c>
      <c r="C150" s="17">
        <v>171</v>
      </c>
      <c r="D150" s="130"/>
      <c r="E150" s="120"/>
    </row>
    <row r="151" spans="1:5" ht="45.75" customHeight="1">
      <c r="A151" s="90"/>
      <c r="B151" s="3" t="s">
        <v>57</v>
      </c>
      <c r="C151" s="17">
        <v>172</v>
      </c>
      <c r="D151" s="130"/>
      <c r="E151" s="120"/>
    </row>
    <row r="152" spans="1:5" ht="47.25" customHeight="1">
      <c r="A152" s="90"/>
      <c r="B152" s="3" t="s">
        <v>255</v>
      </c>
      <c r="C152" s="17">
        <v>173</v>
      </c>
      <c r="D152" s="130"/>
      <c r="E152" s="120"/>
    </row>
    <row r="153" spans="1:5" ht="24.75" customHeight="1">
      <c r="A153" s="90"/>
      <c r="B153" s="3" t="s">
        <v>183</v>
      </c>
      <c r="C153" s="17">
        <v>174</v>
      </c>
      <c r="D153" s="130"/>
      <c r="E153" s="120"/>
    </row>
    <row r="154" spans="1:5" ht="46.5" customHeight="1">
      <c r="A154" s="90"/>
      <c r="B154" s="3" t="s">
        <v>521</v>
      </c>
      <c r="C154" s="17">
        <v>175</v>
      </c>
      <c r="D154" s="137">
        <v>0</v>
      </c>
      <c r="E154" s="123">
        <v>0</v>
      </c>
    </row>
    <row r="155" spans="1:5" ht="35.25" customHeight="1">
      <c r="A155" s="90"/>
      <c r="B155" s="3" t="s">
        <v>280</v>
      </c>
      <c r="C155" s="17">
        <v>176</v>
      </c>
      <c r="D155" s="130">
        <f>D154</f>
        <v>0</v>
      </c>
      <c r="E155" s="120">
        <v>0</v>
      </c>
    </row>
    <row r="156" spans="1:5" ht="46.5" customHeight="1">
      <c r="A156" s="90"/>
      <c r="B156" s="3" t="s">
        <v>404</v>
      </c>
      <c r="C156" s="17">
        <v>177</v>
      </c>
      <c r="D156" s="130"/>
      <c r="E156" s="120"/>
    </row>
    <row r="157" spans="1:5" ht="33" customHeight="1">
      <c r="A157" s="90"/>
      <c r="B157" s="3" t="s">
        <v>405</v>
      </c>
      <c r="C157" s="17">
        <v>178</v>
      </c>
      <c r="D157" s="130"/>
      <c r="E157" s="120"/>
    </row>
    <row r="158" spans="1:5" ht="21.75" customHeight="1">
      <c r="A158" s="85" t="s">
        <v>227</v>
      </c>
      <c r="B158" s="20" t="s">
        <v>117</v>
      </c>
      <c r="C158" s="15">
        <v>185</v>
      </c>
      <c r="D158" s="136" t="s">
        <v>127</v>
      </c>
      <c r="E158" s="86" t="s">
        <v>128</v>
      </c>
    </row>
    <row r="159" spans="1:5" ht="36" customHeight="1">
      <c r="A159" s="90"/>
      <c r="B159" s="3" t="s">
        <v>366</v>
      </c>
      <c r="C159" s="17">
        <v>186</v>
      </c>
      <c r="D159" s="130"/>
      <c r="E159" s="120"/>
    </row>
    <row r="160" spans="1:5" ht="19.5" customHeight="1">
      <c r="A160" s="90"/>
      <c r="B160" s="3" t="s">
        <v>184</v>
      </c>
      <c r="C160" s="17">
        <v>187</v>
      </c>
      <c r="D160" s="130"/>
      <c r="E160" s="120"/>
    </row>
    <row r="161" spans="1:5" ht="35.25" customHeight="1">
      <c r="A161" s="90"/>
      <c r="B161" s="3" t="s">
        <v>44</v>
      </c>
      <c r="C161" s="17">
        <v>188</v>
      </c>
      <c r="D161" s="130"/>
      <c r="E161" s="120"/>
    </row>
    <row r="162" spans="1:5" ht="31.5" customHeight="1">
      <c r="A162" s="90"/>
      <c r="B162" s="3" t="s">
        <v>42</v>
      </c>
      <c r="C162" s="17">
        <v>189</v>
      </c>
      <c r="D162" s="130"/>
      <c r="E162" s="120"/>
    </row>
    <row r="163" spans="1:5" ht="18.75" customHeight="1">
      <c r="A163" s="90"/>
      <c r="B163" s="3" t="s">
        <v>45</v>
      </c>
      <c r="C163" s="17">
        <v>190</v>
      </c>
      <c r="D163" s="130"/>
      <c r="E163" s="120"/>
    </row>
    <row r="164" spans="1:5" ht="16.5" customHeight="1">
      <c r="A164" s="90"/>
      <c r="B164" s="3" t="s">
        <v>35</v>
      </c>
      <c r="C164" s="17">
        <v>191</v>
      </c>
      <c r="D164" s="130"/>
      <c r="E164" s="120"/>
    </row>
    <row r="165" spans="1:5" ht="30.75" customHeight="1">
      <c r="A165" s="90"/>
      <c r="B165" s="3" t="s">
        <v>370</v>
      </c>
      <c r="C165" s="17" t="s">
        <v>365</v>
      </c>
      <c r="D165" s="130"/>
      <c r="E165" s="120"/>
    </row>
    <row r="166" spans="1:5" ht="37.5" customHeight="1">
      <c r="A166" s="94"/>
      <c r="B166" s="3" t="s">
        <v>189</v>
      </c>
      <c r="C166" s="17">
        <v>192</v>
      </c>
      <c r="D166" s="130"/>
      <c r="E166" s="120"/>
    </row>
    <row r="167" spans="1:5" ht="22.5" customHeight="1">
      <c r="A167" s="94"/>
      <c r="B167" s="3" t="s">
        <v>185</v>
      </c>
      <c r="C167" s="17">
        <v>193</v>
      </c>
      <c r="D167" s="130"/>
      <c r="E167" s="120"/>
    </row>
    <row r="168" spans="1:5" ht="33.75" customHeight="1">
      <c r="A168" s="94"/>
      <c r="B168" s="3" t="s">
        <v>44</v>
      </c>
      <c r="C168" s="17">
        <v>194</v>
      </c>
      <c r="D168" s="130"/>
      <c r="E168" s="120"/>
    </row>
    <row r="169" spans="1:5" ht="30.75" customHeight="1">
      <c r="A169" s="94"/>
      <c r="B169" s="3" t="s">
        <v>43</v>
      </c>
      <c r="C169" s="17">
        <v>195</v>
      </c>
      <c r="D169" s="130"/>
      <c r="E169" s="120"/>
    </row>
    <row r="170" spans="1:5" ht="17.25" customHeight="1">
      <c r="A170" s="94"/>
      <c r="B170" s="3" t="s">
        <v>45</v>
      </c>
      <c r="C170" s="17">
        <v>196</v>
      </c>
      <c r="D170" s="130"/>
      <c r="E170" s="120"/>
    </row>
    <row r="171" spans="1:5" ht="18" customHeight="1">
      <c r="A171" s="94"/>
      <c r="B171" s="3" t="s">
        <v>35</v>
      </c>
      <c r="C171" s="17">
        <v>197</v>
      </c>
      <c r="D171" s="130"/>
      <c r="E171" s="120"/>
    </row>
    <row r="172" spans="1:5" ht="47.25" customHeight="1">
      <c r="A172" s="90"/>
      <c r="B172" s="3" t="s">
        <v>188</v>
      </c>
      <c r="C172" s="17">
        <v>198</v>
      </c>
      <c r="D172" s="130"/>
      <c r="E172" s="120"/>
    </row>
    <row r="173" spans="1:5" ht="19.5" customHeight="1">
      <c r="A173" s="90"/>
      <c r="B173" s="14" t="s">
        <v>406</v>
      </c>
      <c r="C173" s="17">
        <v>199</v>
      </c>
      <c r="D173" s="130"/>
      <c r="E173" s="120"/>
    </row>
    <row r="174" spans="1:5" ht="32.25" customHeight="1">
      <c r="A174" s="90"/>
      <c r="B174" s="3" t="s">
        <v>44</v>
      </c>
      <c r="C174" s="17">
        <v>200</v>
      </c>
      <c r="D174" s="130"/>
      <c r="E174" s="120"/>
    </row>
    <row r="175" spans="1:5" ht="27" customHeight="1">
      <c r="A175" s="90"/>
      <c r="B175" s="3" t="s">
        <v>42</v>
      </c>
      <c r="C175" s="17">
        <v>201</v>
      </c>
      <c r="D175" s="130"/>
      <c r="E175" s="120"/>
    </row>
    <row r="176" spans="1:5" ht="19.5" customHeight="1">
      <c r="A176" s="90"/>
      <c r="B176" s="3" t="s">
        <v>45</v>
      </c>
      <c r="C176" s="17">
        <v>202</v>
      </c>
      <c r="D176" s="130"/>
      <c r="E176" s="120"/>
    </row>
    <row r="177" spans="1:5" ht="18" customHeight="1">
      <c r="A177" s="90"/>
      <c r="B177" s="3" t="s">
        <v>35</v>
      </c>
      <c r="C177" s="17">
        <v>203</v>
      </c>
      <c r="D177" s="130"/>
      <c r="E177" s="120"/>
    </row>
    <row r="178" spans="1:5" ht="34.5" customHeight="1">
      <c r="A178" s="90"/>
      <c r="B178" s="3" t="s">
        <v>15</v>
      </c>
      <c r="C178" s="17">
        <v>204</v>
      </c>
      <c r="D178" s="130"/>
      <c r="E178" s="120"/>
    </row>
    <row r="179" spans="1:5" ht="20.25" customHeight="1">
      <c r="A179" s="90"/>
      <c r="B179" s="14" t="s">
        <v>407</v>
      </c>
      <c r="C179" s="17">
        <v>205</v>
      </c>
      <c r="D179" s="130"/>
      <c r="E179" s="120"/>
    </row>
    <row r="180" spans="1:5" ht="36.75" customHeight="1">
      <c r="A180" s="90"/>
      <c r="B180" s="3" t="s">
        <v>44</v>
      </c>
      <c r="C180" s="17">
        <v>206</v>
      </c>
      <c r="D180" s="130"/>
      <c r="E180" s="120"/>
    </row>
    <row r="181" spans="1:5" ht="33" customHeight="1">
      <c r="A181" s="90"/>
      <c r="B181" s="3" t="s">
        <v>42</v>
      </c>
      <c r="C181" s="17">
        <v>207</v>
      </c>
      <c r="D181" s="130"/>
      <c r="E181" s="120"/>
    </row>
    <row r="182" spans="1:5" ht="15" customHeight="1">
      <c r="A182" s="90"/>
      <c r="B182" s="3" t="s">
        <v>45</v>
      </c>
      <c r="C182" s="17">
        <v>208</v>
      </c>
      <c r="D182" s="130"/>
      <c r="E182" s="120"/>
    </row>
    <row r="183" spans="1:5" ht="15" customHeight="1">
      <c r="A183" s="90"/>
      <c r="B183" s="3" t="s">
        <v>35</v>
      </c>
      <c r="C183" s="17">
        <v>209</v>
      </c>
      <c r="D183" s="130"/>
      <c r="E183" s="120"/>
    </row>
    <row r="184" spans="1:6" ht="33" customHeight="1">
      <c r="A184" s="141"/>
      <c r="B184" s="145" t="s">
        <v>527</v>
      </c>
      <c r="C184" s="144" t="s">
        <v>525</v>
      </c>
      <c r="D184" s="142"/>
      <c r="E184" s="143" t="s">
        <v>126</v>
      </c>
      <c r="F184" s="44"/>
    </row>
    <row r="185" spans="1:5" ht="19.5" customHeight="1">
      <c r="A185" s="90"/>
      <c r="B185" s="14" t="s">
        <v>70</v>
      </c>
      <c r="C185" s="17">
        <v>210</v>
      </c>
      <c r="D185" s="130"/>
      <c r="E185" s="120"/>
    </row>
    <row r="186" spans="1:5" ht="41.25" customHeight="1">
      <c r="A186" s="94"/>
      <c r="B186" s="3" t="s">
        <v>291</v>
      </c>
      <c r="C186" s="17">
        <v>211</v>
      </c>
      <c r="D186" s="134" t="s">
        <v>126</v>
      </c>
      <c r="E186" s="86" t="s">
        <v>126</v>
      </c>
    </row>
    <row r="187" spans="1:5" ht="15" customHeight="1">
      <c r="A187" s="94"/>
      <c r="B187" s="3" t="s">
        <v>300</v>
      </c>
      <c r="C187" s="17">
        <v>212</v>
      </c>
      <c r="D187" s="134" t="s">
        <v>126</v>
      </c>
      <c r="E187" s="86" t="s">
        <v>126</v>
      </c>
    </row>
    <row r="188" spans="1:5" ht="34.5" customHeight="1">
      <c r="A188" s="94"/>
      <c r="B188" s="3" t="s">
        <v>44</v>
      </c>
      <c r="C188" s="17">
        <v>213</v>
      </c>
      <c r="D188" s="134" t="s">
        <v>126</v>
      </c>
      <c r="E188" s="86" t="s">
        <v>126</v>
      </c>
    </row>
    <row r="189" spans="1:5" ht="31.5" customHeight="1">
      <c r="A189" s="94"/>
      <c r="B189" s="3" t="s">
        <v>42</v>
      </c>
      <c r="C189" s="17">
        <v>214</v>
      </c>
      <c r="D189" s="134" t="s">
        <v>126</v>
      </c>
      <c r="E189" s="86" t="s">
        <v>126</v>
      </c>
    </row>
    <row r="190" spans="1:5" ht="15" customHeight="1">
      <c r="A190" s="94"/>
      <c r="B190" s="3" t="s">
        <v>45</v>
      </c>
      <c r="C190" s="17">
        <v>215</v>
      </c>
      <c r="D190" s="134" t="s">
        <v>126</v>
      </c>
      <c r="E190" s="86" t="s">
        <v>126</v>
      </c>
    </row>
    <row r="191" spans="1:5" ht="18" customHeight="1">
      <c r="A191" s="94"/>
      <c r="B191" s="3" t="s">
        <v>35</v>
      </c>
      <c r="C191" s="17">
        <v>216</v>
      </c>
      <c r="D191" s="134" t="s">
        <v>126</v>
      </c>
      <c r="E191" s="86" t="s">
        <v>126</v>
      </c>
    </row>
    <row r="192" spans="1:5" ht="43.5" customHeight="1">
      <c r="A192" s="94"/>
      <c r="B192" s="3" t="s">
        <v>212</v>
      </c>
      <c r="C192" s="17">
        <v>217</v>
      </c>
      <c r="D192" s="134" t="s">
        <v>126</v>
      </c>
      <c r="E192" s="86" t="s">
        <v>126</v>
      </c>
    </row>
    <row r="193" spans="1:5" ht="18" customHeight="1">
      <c r="A193" s="94"/>
      <c r="B193" s="3" t="s">
        <v>305</v>
      </c>
      <c r="C193" s="17">
        <v>218</v>
      </c>
      <c r="D193" s="134" t="s">
        <v>126</v>
      </c>
      <c r="E193" s="86" t="s">
        <v>126</v>
      </c>
    </row>
    <row r="194" spans="1:5" ht="31.5" customHeight="1">
      <c r="A194" s="94"/>
      <c r="B194" s="3" t="s">
        <v>44</v>
      </c>
      <c r="C194" s="17">
        <v>219</v>
      </c>
      <c r="D194" s="134" t="s">
        <v>126</v>
      </c>
      <c r="E194" s="86" t="s">
        <v>126</v>
      </c>
    </row>
    <row r="195" spans="1:5" ht="34.5" customHeight="1">
      <c r="A195" s="94"/>
      <c r="B195" s="3" t="s">
        <v>42</v>
      </c>
      <c r="C195" s="17">
        <v>220</v>
      </c>
      <c r="D195" s="134" t="s">
        <v>126</v>
      </c>
      <c r="E195" s="86" t="s">
        <v>126</v>
      </c>
    </row>
    <row r="196" spans="1:5" ht="18" customHeight="1">
      <c r="A196" s="94"/>
      <c r="B196" s="3" t="s">
        <v>45</v>
      </c>
      <c r="C196" s="17">
        <v>221</v>
      </c>
      <c r="D196" s="134" t="s">
        <v>126</v>
      </c>
      <c r="E196" s="86" t="s">
        <v>126</v>
      </c>
    </row>
    <row r="197" spans="1:5" ht="16.5" customHeight="1">
      <c r="A197" s="94"/>
      <c r="B197" s="3" t="s">
        <v>35</v>
      </c>
      <c r="C197" s="17">
        <v>222</v>
      </c>
      <c r="D197" s="134" t="s">
        <v>126</v>
      </c>
      <c r="E197" s="86" t="s">
        <v>126</v>
      </c>
    </row>
    <row r="198" spans="1:5" ht="45.75" customHeight="1">
      <c r="A198" s="94"/>
      <c r="B198" s="95" t="s">
        <v>292</v>
      </c>
      <c r="C198" s="17">
        <v>223</v>
      </c>
      <c r="D198" s="134" t="s">
        <v>126</v>
      </c>
      <c r="E198" s="86" t="s">
        <v>126</v>
      </c>
    </row>
    <row r="199" spans="1:5" ht="16.5" customHeight="1">
      <c r="A199" s="94"/>
      <c r="B199" s="3" t="s">
        <v>301</v>
      </c>
      <c r="C199" s="17">
        <v>224</v>
      </c>
      <c r="D199" s="134" t="s">
        <v>126</v>
      </c>
      <c r="E199" s="86" t="s">
        <v>126</v>
      </c>
    </row>
    <row r="200" spans="1:5" ht="33.75" customHeight="1">
      <c r="A200" s="94"/>
      <c r="B200" s="3" t="s">
        <v>44</v>
      </c>
      <c r="C200" s="17">
        <v>225</v>
      </c>
      <c r="D200" s="134" t="s">
        <v>126</v>
      </c>
      <c r="E200" s="86" t="s">
        <v>126</v>
      </c>
    </row>
    <row r="201" spans="1:5" ht="30" customHeight="1">
      <c r="A201" s="94"/>
      <c r="B201" s="3" t="s">
        <v>42</v>
      </c>
      <c r="C201" s="17">
        <v>226</v>
      </c>
      <c r="D201" s="134" t="s">
        <v>126</v>
      </c>
      <c r="E201" s="86" t="s">
        <v>126</v>
      </c>
    </row>
    <row r="202" spans="1:5" ht="17.25" customHeight="1">
      <c r="A202" s="94"/>
      <c r="B202" s="3" t="s">
        <v>45</v>
      </c>
      <c r="C202" s="17">
        <v>227</v>
      </c>
      <c r="D202" s="134" t="s">
        <v>126</v>
      </c>
      <c r="E202" s="86" t="s">
        <v>126</v>
      </c>
    </row>
    <row r="203" spans="1:5" ht="18" customHeight="1">
      <c r="A203" s="94"/>
      <c r="B203" s="3" t="s">
        <v>35</v>
      </c>
      <c r="C203" s="17">
        <v>228</v>
      </c>
      <c r="D203" s="134" t="s">
        <v>126</v>
      </c>
      <c r="E203" s="86" t="s">
        <v>126</v>
      </c>
    </row>
    <row r="204" spans="1:5" ht="35.25" customHeight="1">
      <c r="A204" s="94"/>
      <c r="B204" s="3" t="s">
        <v>107</v>
      </c>
      <c r="C204" s="17">
        <v>229</v>
      </c>
      <c r="D204" s="134" t="s">
        <v>126</v>
      </c>
      <c r="E204" s="86" t="s">
        <v>126</v>
      </c>
    </row>
    <row r="205" spans="1:5" ht="17.25" customHeight="1">
      <c r="A205" s="94"/>
      <c r="B205" s="3" t="s">
        <v>224</v>
      </c>
      <c r="C205" s="8">
        <v>230</v>
      </c>
      <c r="D205" s="134" t="s">
        <v>126</v>
      </c>
      <c r="E205" s="86" t="s">
        <v>126</v>
      </c>
    </row>
    <row r="206" spans="1:5" ht="32.25" customHeight="1">
      <c r="A206" s="94"/>
      <c r="B206" s="3" t="s">
        <v>44</v>
      </c>
      <c r="C206" s="8">
        <v>231</v>
      </c>
      <c r="D206" s="134" t="s">
        <v>126</v>
      </c>
      <c r="E206" s="86" t="s">
        <v>126</v>
      </c>
    </row>
    <row r="207" spans="1:5" ht="30.75" customHeight="1">
      <c r="A207" s="94"/>
      <c r="B207" s="3" t="s">
        <v>55</v>
      </c>
      <c r="C207" s="8">
        <v>232</v>
      </c>
      <c r="D207" s="134" t="s">
        <v>126</v>
      </c>
      <c r="E207" s="86" t="s">
        <v>126</v>
      </c>
    </row>
    <row r="208" spans="1:5" ht="15" customHeight="1">
      <c r="A208" s="94"/>
      <c r="B208" s="3" t="s">
        <v>45</v>
      </c>
      <c r="C208" s="8">
        <v>233</v>
      </c>
      <c r="D208" s="134" t="s">
        <v>126</v>
      </c>
      <c r="E208" s="86" t="s">
        <v>126</v>
      </c>
    </row>
    <row r="209" spans="1:5" ht="18.75" customHeight="1">
      <c r="A209" s="94"/>
      <c r="B209" s="3" t="s">
        <v>35</v>
      </c>
      <c r="C209" s="8">
        <v>234</v>
      </c>
      <c r="D209" s="134" t="s">
        <v>126</v>
      </c>
      <c r="E209" s="86" t="s">
        <v>126</v>
      </c>
    </row>
    <row r="210" spans="1:5" ht="21" customHeight="1">
      <c r="A210" s="90"/>
      <c r="B210" s="3" t="s">
        <v>408</v>
      </c>
      <c r="C210" s="17">
        <v>235</v>
      </c>
      <c r="D210" s="134" t="s">
        <v>126</v>
      </c>
      <c r="E210" s="86" t="s">
        <v>126</v>
      </c>
    </row>
    <row r="211" spans="1:5" ht="18.75" customHeight="1">
      <c r="A211" s="90"/>
      <c r="B211" s="14" t="s">
        <v>409</v>
      </c>
      <c r="C211" s="17">
        <v>236</v>
      </c>
      <c r="D211" s="134" t="s">
        <v>135</v>
      </c>
      <c r="E211" s="86" t="s">
        <v>135</v>
      </c>
    </row>
    <row r="212" spans="1:5" ht="39.75" customHeight="1">
      <c r="A212" s="90"/>
      <c r="B212" s="3" t="s">
        <v>58</v>
      </c>
      <c r="C212" s="17">
        <v>237</v>
      </c>
      <c r="D212" s="130"/>
      <c r="E212" s="120"/>
    </row>
    <row r="213" spans="1:5" ht="48" customHeight="1">
      <c r="A213" s="90"/>
      <c r="B213" s="3" t="s">
        <v>255</v>
      </c>
      <c r="C213" s="17">
        <v>238</v>
      </c>
      <c r="D213" s="130"/>
      <c r="E213" s="120"/>
    </row>
    <row r="214" spans="1:5" ht="23.25" customHeight="1">
      <c r="A214" s="90"/>
      <c r="B214" s="3" t="s">
        <v>79</v>
      </c>
      <c r="C214" s="17">
        <v>239</v>
      </c>
      <c r="D214" s="130"/>
      <c r="E214" s="120"/>
    </row>
    <row r="215" spans="1:5" ht="32.25" customHeight="1">
      <c r="A215" s="90"/>
      <c r="B215" s="14" t="s">
        <v>410</v>
      </c>
      <c r="C215" s="17">
        <v>240</v>
      </c>
      <c r="D215" s="130"/>
      <c r="E215" s="120"/>
    </row>
    <row r="216" spans="1:5" ht="36.75" customHeight="1">
      <c r="A216" s="90"/>
      <c r="B216" s="3" t="s">
        <v>54</v>
      </c>
      <c r="C216" s="17">
        <v>241</v>
      </c>
      <c r="D216" s="130"/>
      <c r="E216" s="120"/>
    </row>
    <row r="217" spans="1:5" ht="37.5" customHeight="1">
      <c r="A217" s="90"/>
      <c r="B217" s="3" t="s">
        <v>256</v>
      </c>
      <c r="C217" s="17">
        <v>242</v>
      </c>
      <c r="D217" s="134" t="s">
        <v>126</v>
      </c>
      <c r="E217" s="86" t="s">
        <v>126</v>
      </c>
    </row>
    <row r="218" spans="1:5" ht="35.25" customHeight="1">
      <c r="A218" s="90"/>
      <c r="B218" s="3" t="s">
        <v>53</v>
      </c>
      <c r="C218" s="17">
        <v>243</v>
      </c>
      <c r="D218" s="134" t="s">
        <v>126</v>
      </c>
      <c r="E218" s="86" t="s">
        <v>126</v>
      </c>
    </row>
    <row r="219" spans="1:5" ht="18" customHeight="1">
      <c r="A219" s="85" t="s">
        <v>228</v>
      </c>
      <c r="B219" s="14" t="s">
        <v>229</v>
      </c>
      <c r="C219" s="15">
        <v>250</v>
      </c>
      <c r="D219" s="134" t="s">
        <v>126</v>
      </c>
      <c r="E219" s="86" t="s">
        <v>126</v>
      </c>
    </row>
    <row r="220" spans="1:5" ht="30" customHeight="1">
      <c r="A220" s="90"/>
      <c r="B220" s="20" t="s">
        <v>215</v>
      </c>
      <c r="C220" s="15">
        <v>251</v>
      </c>
      <c r="D220" s="134" t="s">
        <v>126</v>
      </c>
      <c r="E220" s="86" t="s">
        <v>126</v>
      </c>
    </row>
    <row r="221" spans="1:5" ht="36.75" customHeight="1">
      <c r="A221" s="93" t="s">
        <v>230</v>
      </c>
      <c r="B221" s="20" t="s">
        <v>411</v>
      </c>
      <c r="C221" s="15">
        <v>252</v>
      </c>
      <c r="D221" s="134" t="s">
        <v>126</v>
      </c>
      <c r="E221" s="86" t="s">
        <v>126</v>
      </c>
    </row>
    <row r="222" spans="1:5" ht="32.25" customHeight="1">
      <c r="A222" s="94"/>
      <c r="B222" s="3" t="s">
        <v>412</v>
      </c>
      <c r="C222" s="17">
        <v>253</v>
      </c>
      <c r="D222" s="130"/>
      <c r="E222" s="120"/>
    </row>
    <row r="223" spans="1:5" ht="36.75" customHeight="1">
      <c r="A223" s="94"/>
      <c r="B223" s="3" t="s">
        <v>413</v>
      </c>
      <c r="C223" s="17">
        <v>254</v>
      </c>
      <c r="D223" s="130"/>
      <c r="E223" s="120"/>
    </row>
    <row r="224" spans="1:7" ht="34.5" customHeight="1">
      <c r="A224" s="94"/>
      <c r="B224" s="3" t="s">
        <v>52</v>
      </c>
      <c r="C224" s="17">
        <v>255</v>
      </c>
      <c r="D224" s="130"/>
      <c r="E224" s="120"/>
      <c r="G224" s="40"/>
    </row>
    <row r="225" spans="1:5" ht="33" customHeight="1">
      <c r="A225" s="94"/>
      <c r="B225" s="3" t="s">
        <v>11</v>
      </c>
      <c r="C225" s="7" t="s">
        <v>13</v>
      </c>
      <c r="D225" s="130"/>
      <c r="E225" s="120"/>
    </row>
    <row r="226" spans="1:5" ht="37.5" customHeight="1">
      <c r="A226" s="93"/>
      <c r="B226" s="14" t="s">
        <v>414</v>
      </c>
      <c r="C226" s="17">
        <v>256</v>
      </c>
      <c r="D226" s="130"/>
      <c r="E226" s="120"/>
    </row>
    <row r="227" spans="1:5" ht="35.25" customHeight="1">
      <c r="A227" s="93" t="s">
        <v>231</v>
      </c>
      <c r="B227" s="20" t="s">
        <v>415</v>
      </c>
      <c r="C227" s="15">
        <v>260</v>
      </c>
      <c r="D227" s="134" t="s">
        <v>126</v>
      </c>
      <c r="E227" s="86" t="s">
        <v>126</v>
      </c>
    </row>
    <row r="228" spans="1:5" ht="33.75" customHeight="1">
      <c r="A228" s="94"/>
      <c r="B228" s="3" t="s">
        <v>416</v>
      </c>
      <c r="C228" s="17">
        <v>261</v>
      </c>
      <c r="D228" s="130"/>
      <c r="E228" s="120"/>
    </row>
    <row r="229" spans="1:5" ht="52.5" customHeight="1">
      <c r="A229" s="94"/>
      <c r="B229" s="3" t="s">
        <v>417</v>
      </c>
      <c r="C229" s="17">
        <v>262</v>
      </c>
      <c r="D229" s="130"/>
      <c r="E229" s="120"/>
    </row>
    <row r="230" spans="1:5" ht="48.75" customHeight="1">
      <c r="A230" s="94"/>
      <c r="B230" s="3" t="s">
        <v>418</v>
      </c>
      <c r="C230" s="17" t="s">
        <v>345</v>
      </c>
      <c r="D230" s="130"/>
      <c r="E230" s="120"/>
    </row>
    <row r="231" spans="1:5" ht="46.5" customHeight="1">
      <c r="A231" s="94"/>
      <c r="B231" s="3" t="s">
        <v>419</v>
      </c>
      <c r="C231" s="17">
        <v>263</v>
      </c>
      <c r="D231" s="130"/>
      <c r="E231" s="120"/>
    </row>
    <row r="232" spans="1:5" ht="45.75" customHeight="1">
      <c r="A232" s="94"/>
      <c r="B232" s="3" t="s">
        <v>420</v>
      </c>
      <c r="C232" s="17" t="s">
        <v>344</v>
      </c>
      <c r="D232" s="130"/>
      <c r="E232" s="120"/>
    </row>
    <row r="233" spans="1:5" ht="49.5" customHeight="1">
      <c r="A233" s="90"/>
      <c r="B233" s="14" t="s">
        <v>421</v>
      </c>
      <c r="C233" s="17">
        <v>264</v>
      </c>
      <c r="D233" s="130"/>
      <c r="E233" s="120"/>
    </row>
    <row r="234" spans="1:5" ht="19.5" customHeight="1">
      <c r="A234" s="85" t="s">
        <v>232</v>
      </c>
      <c r="B234" s="20" t="s">
        <v>233</v>
      </c>
      <c r="C234" s="15">
        <v>270</v>
      </c>
      <c r="D234" s="134" t="s">
        <v>126</v>
      </c>
      <c r="E234" s="86" t="s">
        <v>126</v>
      </c>
    </row>
    <row r="235" spans="1:5" ht="49.5" customHeight="1">
      <c r="A235" s="94"/>
      <c r="B235" s="3" t="s">
        <v>422</v>
      </c>
      <c r="C235" s="17">
        <v>271</v>
      </c>
      <c r="D235" s="130"/>
      <c r="E235" s="120"/>
    </row>
    <row r="236" spans="1:5" ht="36.75" customHeight="1">
      <c r="A236" s="91"/>
      <c r="B236" s="10" t="s">
        <v>423</v>
      </c>
      <c r="C236" s="17">
        <v>272</v>
      </c>
      <c r="D236" s="130"/>
      <c r="E236" s="120"/>
    </row>
    <row r="237" spans="1:5" ht="36.75" customHeight="1">
      <c r="A237" s="146"/>
      <c r="B237" s="2" t="s">
        <v>526</v>
      </c>
      <c r="C237" s="19">
        <v>272.1</v>
      </c>
      <c r="D237" s="147" t="s">
        <v>126</v>
      </c>
      <c r="E237" s="148"/>
    </row>
    <row r="238" spans="1:5" ht="30" customHeight="1">
      <c r="A238" s="91"/>
      <c r="B238" s="10" t="s">
        <v>424</v>
      </c>
      <c r="C238" s="17">
        <v>273</v>
      </c>
      <c r="D238" s="130"/>
      <c r="E238" s="120"/>
    </row>
    <row r="239" spans="1:5" ht="32.25" customHeight="1">
      <c r="A239" s="85"/>
      <c r="B239" s="14" t="s">
        <v>425</v>
      </c>
      <c r="C239" s="17">
        <v>274</v>
      </c>
      <c r="D239" s="130"/>
      <c r="E239" s="120"/>
    </row>
    <row r="240" spans="1:5" ht="21.75" customHeight="1">
      <c r="A240" s="96" t="s">
        <v>234</v>
      </c>
      <c r="B240" s="22" t="s">
        <v>69</v>
      </c>
      <c r="C240" s="15">
        <v>280</v>
      </c>
      <c r="D240" s="131" t="s">
        <v>134</v>
      </c>
      <c r="E240" s="86" t="s">
        <v>126</v>
      </c>
    </row>
    <row r="241" spans="1:5" ht="52.5" customHeight="1">
      <c r="A241" s="94"/>
      <c r="B241" s="3" t="s">
        <v>279</v>
      </c>
      <c r="C241" s="8">
        <v>281</v>
      </c>
      <c r="D241" s="130"/>
      <c r="E241" s="120"/>
    </row>
    <row r="242" spans="1:5" ht="32.25" customHeight="1">
      <c r="A242" s="93"/>
      <c r="B242" s="14" t="s">
        <v>426</v>
      </c>
      <c r="C242" s="17">
        <v>282</v>
      </c>
      <c r="D242" s="130"/>
      <c r="E242" s="120"/>
    </row>
    <row r="243" spans="1:5" ht="15" customHeight="1">
      <c r="A243" s="85" t="s">
        <v>235</v>
      </c>
      <c r="B243" s="14" t="s">
        <v>236</v>
      </c>
      <c r="C243" s="16">
        <v>290</v>
      </c>
      <c r="D243" s="134" t="s">
        <v>126</v>
      </c>
      <c r="E243" s="86" t="s">
        <v>126</v>
      </c>
    </row>
    <row r="244" spans="1:5" ht="20.25" customHeight="1">
      <c r="A244" s="85" t="s">
        <v>237</v>
      </c>
      <c r="B244" s="20" t="s">
        <v>124</v>
      </c>
      <c r="C244" s="15">
        <v>291</v>
      </c>
      <c r="D244" s="134" t="s">
        <v>126</v>
      </c>
      <c r="E244" s="86" t="s">
        <v>126</v>
      </c>
    </row>
    <row r="245" spans="1:5" ht="64.5" customHeight="1">
      <c r="A245" s="91"/>
      <c r="B245" s="10" t="s">
        <v>427</v>
      </c>
      <c r="C245" s="17">
        <v>292</v>
      </c>
      <c r="D245" s="130">
        <v>0</v>
      </c>
      <c r="E245" s="123"/>
    </row>
    <row r="246" spans="1:5" ht="18" customHeight="1">
      <c r="A246" s="91"/>
      <c r="B246" s="3" t="s">
        <v>51</v>
      </c>
      <c r="C246" s="17">
        <v>293</v>
      </c>
      <c r="D246" s="130">
        <v>0</v>
      </c>
      <c r="E246" s="120"/>
    </row>
    <row r="247" spans="1:5" ht="18.75" customHeight="1">
      <c r="A247" s="91"/>
      <c r="B247" s="3" t="s">
        <v>265</v>
      </c>
      <c r="C247" s="17">
        <v>294</v>
      </c>
      <c r="D247" s="130"/>
      <c r="E247" s="120"/>
    </row>
    <row r="248" spans="1:5" ht="17.25" customHeight="1">
      <c r="A248" s="91"/>
      <c r="B248" s="3" t="s">
        <v>302</v>
      </c>
      <c r="C248" s="17">
        <v>295</v>
      </c>
      <c r="D248" s="130"/>
      <c r="E248" s="120"/>
    </row>
    <row r="249" spans="1:5" ht="36" customHeight="1">
      <c r="A249" s="91"/>
      <c r="B249" s="3" t="s">
        <v>44</v>
      </c>
      <c r="C249" s="17">
        <v>296</v>
      </c>
      <c r="D249" s="130"/>
      <c r="E249" s="120"/>
    </row>
    <row r="250" spans="1:5" ht="36" customHeight="1">
      <c r="A250" s="91"/>
      <c r="B250" s="3" t="s">
        <v>42</v>
      </c>
      <c r="C250" s="17">
        <v>297</v>
      </c>
      <c r="D250" s="130"/>
      <c r="E250" s="120"/>
    </row>
    <row r="251" spans="1:5" ht="18" customHeight="1">
      <c r="A251" s="91"/>
      <c r="B251" s="3" t="s">
        <v>45</v>
      </c>
      <c r="C251" s="17">
        <v>298</v>
      </c>
      <c r="D251" s="130"/>
      <c r="E251" s="120"/>
    </row>
    <row r="252" spans="1:5" ht="45" customHeight="1">
      <c r="A252" s="91"/>
      <c r="B252" s="3" t="s">
        <v>395</v>
      </c>
      <c r="C252" s="17">
        <v>299</v>
      </c>
      <c r="D252" s="130"/>
      <c r="E252" s="120"/>
    </row>
    <row r="253" spans="1:7" s="41" customFormat="1" ht="83.25" customHeight="1">
      <c r="A253" s="97"/>
      <c r="B253" s="3" t="s">
        <v>517</v>
      </c>
      <c r="C253" s="17">
        <v>300</v>
      </c>
      <c r="D253" s="129">
        <f>D254</f>
        <v>12028</v>
      </c>
      <c r="E253" s="120">
        <f>E254</f>
        <v>12029</v>
      </c>
      <c r="G253" s="153"/>
    </row>
    <row r="254" spans="1:5" s="41" customFormat="1" ht="21" customHeight="1">
      <c r="A254" s="97"/>
      <c r="B254" s="3" t="s">
        <v>50</v>
      </c>
      <c r="C254" s="17">
        <v>301</v>
      </c>
      <c r="D254" s="120">
        <v>12028</v>
      </c>
      <c r="E254" s="120">
        <v>12029</v>
      </c>
    </row>
    <row r="255" spans="1:5" s="41" customFormat="1" ht="18.75" customHeight="1">
      <c r="A255" s="97"/>
      <c r="B255" s="3" t="s">
        <v>36</v>
      </c>
      <c r="C255" s="17">
        <v>302</v>
      </c>
      <c r="D255" s="130"/>
      <c r="E255" s="120"/>
    </row>
    <row r="256" spans="1:5" s="41" customFormat="1" ht="21" customHeight="1">
      <c r="A256" s="97"/>
      <c r="B256" s="3" t="s">
        <v>1</v>
      </c>
      <c r="C256" s="17">
        <v>303</v>
      </c>
      <c r="D256" s="130"/>
      <c r="E256" s="120"/>
    </row>
    <row r="257" spans="1:5" s="41" customFormat="1" ht="33" customHeight="1">
      <c r="A257" s="97"/>
      <c r="B257" s="3" t="s">
        <v>44</v>
      </c>
      <c r="C257" s="17">
        <v>304</v>
      </c>
      <c r="D257" s="130"/>
      <c r="E257" s="120"/>
    </row>
    <row r="258" spans="1:5" s="41" customFormat="1" ht="32.25" customHeight="1">
      <c r="A258" s="97"/>
      <c r="B258" s="3" t="s">
        <v>42</v>
      </c>
      <c r="C258" s="17">
        <v>305</v>
      </c>
      <c r="D258" s="130"/>
      <c r="E258" s="120"/>
    </row>
    <row r="259" spans="1:5" s="41" customFormat="1" ht="16.5" customHeight="1">
      <c r="A259" s="97"/>
      <c r="B259" s="3" t="s">
        <v>45</v>
      </c>
      <c r="C259" s="17">
        <v>306</v>
      </c>
      <c r="D259" s="130"/>
      <c r="E259" s="120"/>
    </row>
    <row r="260" spans="1:5" s="41" customFormat="1" ht="29.25" customHeight="1">
      <c r="A260" s="97"/>
      <c r="B260" s="3" t="s">
        <v>7</v>
      </c>
      <c r="C260" s="17" t="s">
        <v>343</v>
      </c>
      <c r="D260" s="130"/>
      <c r="E260" s="120"/>
    </row>
    <row r="261" spans="1:5" s="41" customFormat="1" ht="21" customHeight="1">
      <c r="A261" s="97"/>
      <c r="B261" s="3" t="s">
        <v>49</v>
      </c>
      <c r="C261" s="17">
        <v>307</v>
      </c>
      <c r="D261" s="130"/>
      <c r="E261" s="120"/>
    </row>
    <row r="262" spans="1:5" ht="30" customHeight="1">
      <c r="A262" s="91"/>
      <c r="B262" s="3" t="s">
        <v>108</v>
      </c>
      <c r="C262" s="8">
        <v>308</v>
      </c>
      <c r="D262" s="130"/>
      <c r="E262" s="120"/>
    </row>
    <row r="263" spans="1:5" ht="30.75" customHeight="1">
      <c r="A263" s="96" t="s">
        <v>238</v>
      </c>
      <c r="B263" s="22" t="s">
        <v>239</v>
      </c>
      <c r="C263" s="15">
        <v>315</v>
      </c>
      <c r="D263" s="131" t="s">
        <v>131</v>
      </c>
      <c r="E263" s="86" t="s">
        <v>126</v>
      </c>
    </row>
    <row r="264" spans="1:5" ht="33" customHeight="1">
      <c r="A264" s="90"/>
      <c r="B264" s="3" t="s">
        <v>109</v>
      </c>
      <c r="C264" s="17">
        <v>316</v>
      </c>
      <c r="D264" s="130"/>
      <c r="E264" s="120"/>
    </row>
    <row r="265" spans="1:5" ht="18" customHeight="1">
      <c r="A265" s="90"/>
      <c r="B265" s="3" t="s">
        <v>48</v>
      </c>
      <c r="C265" s="17">
        <v>317</v>
      </c>
      <c r="D265" s="130"/>
      <c r="E265" s="120"/>
    </row>
    <row r="266" spans="1:5" ht="20.25" customHeight="1">
      <c r="A266" s="90"/>
      <c r="B266" s="3" t="s">
        <v>37</v>
      </c>
      <c r="C266" s="17">
        <v>318</v>
      </c>
      <c r="D266" s="130"/>
      <c r="E266" s="120"/>
    </row>
    <row r="267" spans="1:5" ht="18.75" customHeight="1">
      <c r="A267" s="90"/>
      <c r="B267" s="3" t="s">
        <v>303</v>
      </c>
      <c r="C267" s="17">
        <v>319</v>
      </c>
      <c r="D267" s="130"/>
      <c r="E267" s="120"/>
    </row>
    <row r="268" spans="1:5" ht="35.25" customHeight="1">
      <c r="A268" s="90"/>
      <c r="B268" s="3" t="s">
        <v>44</v>
      </c>
      <c r="C268" s="17">
        <v>320</v>
      </c>
      <c r="D268" s="130"/>
      <c r="E268" s="120"/>
    </row>
    <row r="269" spans="1:5" ht="30.75" customHeight="1">
      <c r="A269" s="90"/>
      <c r="B269" s="3" t="s">
        <v>42</v>
      </c>
      <c r="C269" s="17">
        <v>321</v>
      </c>
      <c r="D269" s="130"/>
      <c r="E269" s="120"/>
    </row>
    <row r="270" spans="1:5" ht="17.25" customHeight="1">
      <c r="A270" s="90"/>
      <c r="B270" s="3" t="s">
        <v>45</v>
      </c>
      <c r="C270" s="17">
        <v>322</v>
      </c>
      <c r="D270" s="130"/>
      <c r="E270" s="120"/>
    </row>
    <row r="271" spans="1:5" ht="45" customHeight="1">
      <c r="A271" s="90"/>
      <c r="B271" s="3" t="s">
        <v>395</v>
      </c>
      <c r="C271" s="17">
        <v>323</v>
      </c>
      <c r="D271" s="130"/>
      <c r="E271" s="120"/>
    </row>
    <row r="272" spans="1:5" ht="32.25" customHeight="1">
      <c r="A272" s="90"/>
      <c r="B272" s="3" t="s">
        <v>110</v>
      </c>
      <c r="C272" s="17">
        <v>324</v>
      </c>
      <c r="D272" s="130"/>
      <c r="E272" s="120"/>
    </row>
    <row r="273" spans="1:5" ht="19.5" customHeight="1">
      <c r="A273" s="90"/>
      <c r="B273" s="3" t="s">
        <v>48</v>
      </c>
      <c r="C273" s="17">
        <v>325</v>
      </c>
      <c r="D273" s="130"/>
      <c r="E273" s="120"/>
    </row>
    <row r="274" spans="1:5" ht="20.25" customHeight="1">
      <c r="A274" s="90"/>
      <c r="B274" s="3" t="s">
        <v>284</v>
      </c>
      <c r="C274" s="17">
        <v>326</v>
      </c>
      <c r="D274" s="130"/>
      <c r="E274" s="120"/>
    </row>
    <row r="275" spans="1:5" ht="51" customHeight="1">
      <c r="A275" s="85"/>
      <c r="B275" s="3" t="s">
        <v>395</v>
      </c>
      <c r="C275" s="17">
        <v>327</v>
      </c>
      <c r="D275" s="130"/>
      <c r="E275" s="120"/>
    </row>
    <row r="276" spans="1:5" ht="18.75" customHeight="1">
      <c r="A276" s="98"/>
      <c r="B276" s="3" t="s">
        <v>12</v>
      </c>
      <c r="C276" s="17">
        <v>328</v>
      </c>
      <c r="D276" s="130"/>
      <c r="E276" s="120"/>
    </row>
    <row r="277" spans="1:5" ht="25.5" customHeight="1">
      <c r="A277" s="98"/>
      <c r="B277" s="3" t="s">
        <v>80</v>
      </c>
      <c r="C277" s="17" t="s">
        <v>342</v>
      </c>
      <c r="D277" s="130"/>
      <c r="E277" s="120"/>
    </row>
    <row r="278" spans="1:5" ht="57.75" customHeight="1">
      <c r="A278" s="94"/>
      <c r="B278" s="23" t="s">
        <v>63</v>
      </c>
      <c r="C278" s="17">
        <v>329</v>
      </c>
      <c r="D278" s="130"/>
      <c r="E278" s="120"/>
    </row>
    <row r="279" spans="1:5" ht="18.75" customHeight="1">
      <c r="A279" s="94"/>
      <c r="B279" s="24" t="s">
        <v>66</v>
      </c>
      <c r="C279" s="17">
        <v>330</v>
      </c>
      <c r="D279" s="130"/>
      <c r="E279" s="120"/>
    </row>
    <row r="280" spans="1:5" ht="31.5" customHeight="1">
      <c r="A280" s="94"/>
      <c r="B280" s="24" t="s">
        <v>268</v>
      </c>
      <c r="C280" s="15">
        <v>335</v>
      </c>
      <c r="D280" s="131" t="s">
        <v>130</v>
      </c>
      <c r="E280" s="92" t="s">
        <v>128</v>
      </c>
    </row>
    <row r="281" spans="1:5" ht="36.75" customHeight="1">
      <c r="A281" s="94"/>
      <c r="B281" s="25" t="s">
        <v>428</v>
      </c>
      <c r="C281" s="9">
        <v>336</v>
      </c>
      <c r="D281" s="130"/>
      <c r="E281" s="120"/>
    </row>
    <row r="282" spans="1:5" ht="50.25" customHeight="1">
      <c r="A282" s="94"/>
      <c r="B282" s="25" t="s">
        <v>429</v>
      </c>
      <c r="C282" s="17">
        <v>337</v>
      </c>
      <c r="D282" s="130"/>
      <c r="E282" s="120"/>
    </row>
    <row r="283" spans="1:5" ht="75" customHeight="1">
      <c r="A283" s="94"/>
      <c r="B283" s="25" t="s">
        <v>430</v>
      </c>
      <c r="C283" s="17">
        <v>338</v>
      </c>
      <c r="D283" s="130"/>
      <c r="E283" s="120"/>
    </row>
    <row r="284" spans="1:5" ht="65.25" customHeight="1">
      <c r="A284" s="94"/>
      <c r="B284" s="25" t="s">
        <v>431</v>
      </c>
      <c r="C284" s="17" t="s">
        <v>341</v>
      </c>
      <c r="D284" s="130"/>
      <c r="E284" s="120"/>
    </row>
    <row r="285" spans="1:5" ht="73.5" customHeight="1">
      <c r="A285" s="94"/>
      <c r="B285" s="25" t="s">
        <v>432</v>
      </c>
      <c r="C285" s="17" t="s">
        <v>340</v>
      </c>
      <c r="D285" s="130"/>
      <c r="E285" s="120"/>
    </row>
    <row r="286" spans="1:5" ht="64.5" customHeight="1">
      <c r="A286" s="94"/>
      <c r="B286" s="25" t="s">
        <v>433</v>
      </c>
      <c r="C286" s="17" t="s">
        <v>339</v>
      </c>
      <c r="D286" s="130"/>
      <c r="E286" s="120"/>
    </row>
    <row r="287" spans="1:5" ht="63" customHeight="1">
      <c r="A287" s="94"/>
      <c r="B287" s="25" t="s">
        <v>434</v>
      </c>
      <c r="C287" s="17" t="s">
        <v>338</v>
      </c>
      <c r="D287" s="130"/>
      <c r="E287" s="120"/>
    </row>
    <row r="288" spans="1:5" ht="75.75" customHeight="1">
      <c r="A288" s="94"/>
      <c r="B288" s="25" t="s">
        <v>435</v>
      </c>
      <c r="C288" s="17" t="s">
        <v>337</v>
      </c>
      <c r="D288" s="130"/>
      <c r="E288" s="120"/>
    </row>
    <row r="289" spans="1:5" ht="62.25" customHeight="1">
      <c r="A289" s="94"/>
      <c r="B289" s="25" t="s">
        <v>436</v>
      </c>
      <c r="C289" s="17">
        <v>339</v>
      </c>
      <c r="D289" s="130"/>
      <c r="E289" s="120"/>
    </row>
    <row r="290" spans="1:5" ht="71.25" customHeight="1">
      <c r="A290" s="94"/>
      <c r="B290" s="26" t="s">
        <v>437</v>
      </c>
      <c r="C290" s="17">
        <v>340</v>
      </c>
      <c r="D290" s="130"/>
      <c r="E290" s="120"/>
    </row>
    <row r="291" spans="1:5" ht="75" customHeight="1">
      <c r="A291" s="94"/>
      <c r="B291" s="25" t="s">
        <v>438</v>
      </c>
      <c r="C291" s="17">
        <v>341</v>
      </c>
      <c r="D291" s="130"/>
      <c r="E291" s="120"/>
    </row>
    <row r="292" spans="1:5" ht="53.25" customHeight="1">
      <c r="A292" s="94"/>
      <c r="B292" s="27" t="s">
        <v>439</v>
      </c>
      <c r="C292" s="17" t="s">
        <v>352</v>
      </c>
      <c r="D292" s="130"/>
      <c r="E292" s="120"/>
    </row>
    <row r="293" spans="1:5" ht="62.25" customHeight="1">
      <c r="A293" s="94"/>
      <c r="B293" s="27" t="s">
        <v>440</v>
      </c>
      <c r="C293" s="17" t="s">
        <v>351</v>
      </c>
      <c r="D293" s="130"/>
      <c r="E293" s="120"/>
    </row>
    <row r="294" spans="1:5" ht="51.75" customHeight="1">
      <c r="A294" s="94"/>
      <c r="B294" s="27" t="s">
        <v>441</v>
      </c>
      <c r="C294" s="17" t="s">
        <v>350</v>
      </c>
      <c r="D294" s="130"/>
      <c r="E294" s="120"/>
    </row>
    <row r="295" spans="1:5" ht="49.5" customHeight="1">
      <c r="A295" s="94"/>
      <c r="B295" s="27" t="s">
        <v>442</v>
      </c>
      <c r="C295" s="17" t="s">
        <v>336</v>
      </c>
      <c r="D295" s="130"/>
      <c r="E295" s="120"/>
    </row>
    <row r="296" spans="1:5" ht="74.25" customHeight="1">
      <c r="A296" s="94"/>
      <c r="B296" s="23" t="s">
        <v>443</v>
      </c>
      <c r="C296" s="17">
        <v>342</v>
      </c>
      <c r="D296" s="130"/>
      <c r="E296" s="120"/>
    </row>
    <row r="297" spans="1:5" ht="48.75" customHeight="1">
      <c r="A297" s="94"/>
      <c r="B297" s="23" t="s">
        <v>263</v>
      </c>
      <c r="C297" s="17" t="s">
        <v>335</v>
      </c>
      <c r="D297" s="130"/>
      <c r="E297" s="120"/>
    </row>
    <row r="298" spans="1:5" ht="63.75" customHeight="1">
      <c r="A298" s="94"/>
      <c r="B298" s="23" t="s">
        <v>264</v>
      </c>
      <c r="C298" s="17" t="s">
        <v>334</v>
      </c>
      <c r="D298" s="130"/>
      <c r="E298" s="120"/>
    </row>
    <row r="299" spans="1:5" ht="46.5" customHeight="1">
      <c r="A299" s="94"/>
      <c r="B299" s="23" t="s">
        <v>266</v>
      </c>
      <c r="C299" s="17" t="s">
        <v>333</v>
      </c>
      <c r="D299" s="130"/>
      <c r="E299" s="120"/>
    </row>
    <row r="300" spans="1:5" ht="42.75" customHeight="1">
      <c r="A300" s="94"/>
      <c r="B300" s="23" t="s">
        <v>267</v>
      </c>
      <c r="C300" s="17" t="s">
        <v>332</v>
      </c>
      <c r="D300" s="130"/>
      <c r="E300" s="120"/>
    </row>
    <row r="301" spans="1:5" ht="48.75" customHeight="1">
      <c r="A301" s="94"/>
      <c r="B301" s="25" t="s">
        <v>523</v>
      </c>
      <c r="C301" s="17">
        <v>343</v>
      </c>
      <c r="D301" s="150">
        <v>1254973</v>
      </c>
      <c r="E301" s="150">
        <v>2407135</v>
      </c>
    </row>
    <row r="302" spans="1:5" ht="51" customHeight="1">
      <c r="A302" s="94"/>
      <c r="B302" s="25" t="s">
        <v>524</v>
      </c>
      <c r="C302" s="17">
        <v>344</v>
      </c>
      <c r="D302" s="150">
        <v>209443</v>
      </c>
      <c r="E302" s="150">
        <v>401729</v>
      </c>
    </row>
    <row r="303" spans="1:5" ht="42.75" customHeight="1">
      <c r="A303" s="94"/>
      <c r="B303" s="23" t="s">
        <v>296</v>
      </c>
      <c r="C303" s="17">
        <v>345</v>
      </c>
      <c r="D303" s="130"/>
      <c r="E303" s="120"/>
    </row>
    <row r="304" spans="1:5" ht="18" customHeight="1">
      <c r="A304" s="90"/>
      <c r="B304" s="39" t="s">
        <v>118</v>
      </c>
      <c r="C304" s="15">
        <v>350</v>
      </c>
      <c r="D304" s="131" t="s">
        <v>126</v>
      </c>
      <c r="E304" s="86" t="s">
        <v>126</v>
      </c>
    </row>
    <row r="305" spans="1:5" ht="22.5" customHeight="1">
      <c r="A305" s="85" t="s">
        <v>93</v>
      </c>
      <c r="B305" s="14" t="s">
        <v>96</v>
      </c>
      <c r="C305" s="15">
        <v>351</v>
      </c>
      <c r="D305" s="134" t="s">
        <v>126</v>
      </c>
      <c r="E305" s="86" t="s">
        <v>126</v>
      </c>
    </row>
    <row r="306" spans="1:5" ht="20.25" customHeight="1">
      <c r="A306" s="85" t="s">
        <v>240</v>
      </c>
      <c r="B306" s="20" t="s">
        <v>87</v>
      </c>
      <c r="C306" s="15">
        <v>352</v>
      </c>
      <c r="D306" s="134" t="s">
        <v>126</v>
      </c>
      <c r="E306" s="86" t="s">
        <v>126</v>
      </c>
    </row>
    <row r="307" spans="1:5" ht="61.5" customHeight="1">
      <c r="A307" s="94"/>
      <c r="B307" s="10" t="s">
        <v>518</v>
      </c>
      <c r="C307" s="17">
        <v>353</v>
      </c>
      <c r="D307" s="120">
        <v>161966</v>
      </c>
      <c r="E307" s="120">
        <v>0</v>
      </c>
    </row>
    <row r="308" spans="1:5" ht="21.75" customHeight="1">
      <c r="A308" s="94"/>
      <c r="B308" s="3" t="s">
        <v>444</v>
      </c>
      <c r="C308" s="17">
        <v>354</v>
      </c>
      <c r="D308" s="129"/>
      <c r="E308" s="120"/>
    </row>
    <row r="309" spans="1:5" ht="23.25" customHeight="1">
      <c r="A309" s="94"/>
      <c r="B309" s="3" t="s">
        <v>445</v>
      </c>
      <c r="C309" s="17">
        <v>355</v>
      </c>
      <c r="D309" s="129">
        <v>0</v>
      </c>
      <c r="E309" s="120">
        <f>E307</f>
        <v>0</v>
      </c>
    </row>
    <row r="310" spans="1:5" ht="18" customHeight="1">
      <c r="A310" s="94"/>
      <c r="B310" s="3" t="s">
        <v>379</v>
      </c>
      <c r="C310" s="17">
        <v>356</v>
      </c>
      <c r="D310" s="130"/>
      <c r="E310" s="120"/>
    </row>
    <row r="311" spans="1:5" ht="30.75" customHeight="1">
      <c r="A311" s="94"/>
      <c r="B311" s="3" t="s">
        <v>44</v>
      </c>
      <c r="C311" s="17">
        <v>357</v>
      </c>
      <c r="D311" s="130"/>
      <c r="E311" s="120"/>
    </row>
    <row r="312" spans="1:5" ht="32.25" customHeight="1">
      <c r="A312" s="94"/>
      <c r="B312" s="3" t="s">
        <v>42</v>
      </c>
      <c r="C312" s="17">
        <v>358</v>
      </c>
      <c r="D312" s="130"/>
      <c r="E312" s="120"/>
    </row>
    <row r="313" spans="1:5" ht="22.5" customHeight="1">
      <c r="A313" s="94"/>
      <c r="B313" s="3" t="s">
        <v>45</v>
      </c>
      <c r="C313" s="17">
        <v>359</v>
      </c>
      <c r="D313" s="130"/>
      <c r="E313" s="120"/>
    </row>
    <row r="314" spans="1:5" ht="30.75" customHeight="1">
      <c r="A314" s="94"/>
      <c r="B314" s="3" t="s">
        <v>16</v>
      </c>
      <c r="C314" s="17">
        <v>360</v>
      </c>
      <c r="D314" s="130"/>
      <c r="E314" s="120"/>
    </row>
    <row r="315" spans="1:5" ht="30" customHeight="1">
      <c r="A315" s="85" t="s">
        <v>241</v>
      </c>
      <c r="B315" s="14" t="s">
        <v>85</v>
      </c>
      <c r="C315" s="15">
        <v>370</v>
      </c>
      <c r="D315" s="134" t="s">
        <v>126</v>
      </c>
      <c r="E315" s="86" t="s">
        <v>126</v>
      </c>
    </row>
    <row r="316" spans="1:5" ht="30" customHeight="1">
      <c r="A316" s="96" t="s">
        <v>242</v>
      </c>
      <c r="B316" s="22" t="s">
        <v>88</v>
      </c>
      <c r="C316" s="15">
        <v>371</v>
      </c>
      <c r="D316" s="131" t="s">
        <v>132</v>
      </c>
      <c r="E316" s="86" t="s">
        <v>126</v>
      </c>
    </row>
    <row r="317" spans="1:5" ht="63" customHeight="1">
      <c r="A317" s="91"/>
      <c r="B317" s="10" t="s">
        <v>293</v>
      </c>
      <c r="C317" s="17">
        <v>372</v>
      </c>
      <c r="D317" s="130"/>
      <c r="E317" s="120"/>
    </row>
    <row r="318" spans="1:5" ht="15.75" customHeight="1">
      <c r="A318" s="91"/>
      <c r="B318" s="10" t="s">
        <v>446</v>
      </c>
      <c r="C318" s="8">
        <f aca="true" t="shared" si="0" ref="C318:C324">C317+1</f>
        <v>373</v>
      </c>
      <c r="D318" s="130"/>
      <c r="E318" s="120"/>
    </row>
    <row r="319" spans="1:5" ht="34.5" customHeight="1">
      <c r="A319" s="91"/>
      <c r="B319" s="10" t="s">
        <v>447</v>
      </c>
      <c r="C319" s="8">
        <f t="shared" si="0"/>
        <v>374</v>
      </c>
      <c r="D319" s="130"/>
      <c r="E319" s="120"/>
    </row>
    <row r="320" spans="1:5" ht="48" customHeight="1">
      <c r="A320" s="91"/>
      <c r="B320" s="3" t="s">
        <v>448</v>
      </c>
      <c r="C320" s="8">
        <f t="shared" si="0"/>
        <v>375</v>
      </c>
      <c r="D320" s="130"/>
      <c r="E320" s="120"/>
    </row>
    <row r="321" spans="1:5" ht="23.25" customHeight="1">
      <c r="A321" s="91"/>
      <c r="B321" s="42" t="s">
        <v>449</v>
      </c>
      <c r="C321" s="8" t="s">
        <v>331</v>
      </c>
      <c r="D321" s="130"/>
      <c r="E321" s="120"/>
    </row>
    <row r="322" spans="1:5" ht="47.25" customHeight="1">
      <c r="A322" s="91"/>
      <c r="B322" s="3" t="s">
        <v>450</v>
      </c>
      <c r="C322" s="8">
        <f>C320+1</f>
        <v>376</v>
      </c>
      <c r="D322" s="130"/>
      <c r="E322" s="120"/>
    </row>
    <row r="323" spans="1:5" ht="21.75" customHeight="1">
      <c r="A323" s="96" t="s">
        <v>104</v>
      </c>
      <c r="B323" s="4" t="s">
        <v>451</v>
      </c>
      <c r="C323" s="8">
        <f t="shared" si="0"/>
        <v>377</v>
      </c>
      <c r="D323" s="130"/>
      <c r="E323" s="120"/>
    </row>
    <row r="324" spans="1:5" ht="45" customHeight="1">
      <c r="A324" s="96"/>
      <c r="B324" s="99" t="s">
        <v>14</v>
      </c>
      <c r="C324" s="8">
        <f t="shared" si="0"/>
        <v>378</v>
      </c>
      <c r="D324" s="130"/>
      <c r="E324" s="120"/>
    </row>
    <row r="325" spans="1:5" ht="19.5" customHeight="1">
      <c r="A325" s="96"/>
      <c r="B325" s="43" t="s">
        <v>304</v>
      </c>
      <c r="C325" s="8">
        <v>379</v>
      </c>
      <c r="D325" s="130"/>
      <c r="E325" s="120"/>
    </row>
    <row r="326" spans="1:5" ht="34.5" customHeight="1">
      <c r="A326" s="96" t="s">
        <v>243</v>
      </c>
      <c r="B326" s="22" t="s">
        <v>89</v>
      </c>
      <c r="C326" s="16">
        <v>385</v>
      </c>
      <c r="D326" s="131" t="s">
        <v>133</v>
      </c>
      <c r="E326" s="86" t="s">
        <v>126</v>
      </c>
    </row>
    <row r="327" spans="1:5" ht="61.5" customHeight="1">
      <c r="A327" s="90"/>
      <c r="B327" s="3" t="s">
        <v>452</v>
      </c>
      <c r="C327" s="8">
        <v>386</v>
      </c>
      <c r="D327" s="130"/>
      <c r="E327" s="120"/>
    </row>
    <row r="328" spans="1:5" ht="17.25" customHeight="1">
      <c r="A328" s="91"/>
      <c r="B328" s="10" t="s">
        <v>453</v>
      </c>
      <c r="C328" s="8">
        <v>387</v>
      </c>
      <c r="D328" s="130"/>
      <c r="E328" s="120"/>
    </row>
    <row r="329" spans="1:5" ht="28.5">
      <c r="A329" s="91"/>
      <c r="B329" s="10" t="s">
        <v>454</v>
      </c>
      <c r="C329" s="8">
        <f>C328+1</f>
        <v>388</v>
      </c>
      <c r="D329" s="130"/>
      <c r="E329" s="120"/>
    </row>
    <row r="330" spans="1:5" ht="46.5" customHeight="1">
      <c r="A330" s="91"/>
      <c r="B330" s="3" t="s">
        <v>448</v>
      </c>
      <c r="C330" s="8">
        <f>C329+1</f>
        <v>389</v>
      </c>
      <c r="D330" s="130"/>
      <c r="E330" s="120"/>
    </row>
    <row r="331" spans="1:5" ht="21.75" customHeight="1">
      <c r="A331" s="91"/>
      <c r="B331" s="42" t="s">
        <v>509</v>
      </c>
      <c r="C331" s="8" t="s">
        <v>330</v>
      </c>
      <c r="D331" s="130"/>
      <c r="E331" s="120"/>
    </row>
    <row r="332" spans="1:5" ht="47.25" customHeight="1">
      <c r="A332" s="91"/>
      <c r="B332" s="3" t="s">
        <v>450</v>
      </c>
      <c r="C332" s="8">
        <f>C330+1</f>
        <v>390</v>
      </c>
      <c r="D332" s="130"/>
      <c r="E332" s="120"/>
    </row>
    <row r="333" spans="1:5" ht="18.75" customHeight="1">
      <c r="A333" s="96" t="s">
        <v>104</v>
      </c>
      <c r="B333" s="4" t="s">
        <v>455</v>
      </c>
      <c r="C333" s="8">
        <f>C332+1</f>
        <v>391</v>
      </c>
      <c r="D333" s="130"/>
      <c r="E333" s="120"/>
    </row>
    <row r="334" spans="1:5" ht="29.25" customHeight="1">
      <c r="A334" s="96"/>
      <c r="B334" s="10" t="s">
        <v>0</v>
      </c>
      <c r="C334" s="8">
        <f>C333+1</f>
        <v>392</v>
      </c>
      <c r="D334" s="134" t="s">
        <v>126</v>
      </c>
      <c r="E334" s="86" t="s">
        <v>126</v>
      </c>
    </row>
    <row r="335" spans="1:5" ht="21" customHeight="1">
      <c r="A335" s="96"/>
      <c r="B335" s="10" t="s">
        <v>187</v>
      </c>
      <c r="C335" s="8">
        <v>393</v>
      </c>
      <c r="D335" s="130"/>
      <c r="E335" s="120"/>
    </row>
    <row r="336" spans="1:5" ht="23.25" customHeight="1">
      <c r="A336" s="96" t="s">
        <v>244</v>
      </c>
      <c r="B336" s="4" t="s">
        <v>115</v>
      </c>
      <c r="C336" s="16">
        <v>400</v>
      </c>
      <c r="D336" s="134" t="s">
        <v>126</v>
      </c>
      <c r="E336" s="86" t="s">
        <v>126</v>
      </c>
    </row>
    <row r="337" spans="1:5" ht="23.25" customHeight="1">
      <c r="A337" s="96" t="s">
        <v>245</v>
      </c>
      <c r="B337" s="22" t="s">
        <v>246</v>
      </c>
      <c r="C337" s="16">
        <v>401</v>
      </c>
      <c r="D337" s="134" t="s">
        <v>126</v>
      </c>
      <c r="E337" s="86" t="s">
        <v>126</v>
      </c>
    </row>
    <row r="338" spans="1:5" ht="74.25" customHeight="1">
      <c r="A338" s="91"/>
      <c r="B338" s="10" t="s">
        <v>456</v>
      </c>
      <c r="C338" s="8">
        <v>402</v>
      </c>
      <c r="D338" s="130"/>
      <c r="E338" s="120"/>
    </row>
    <row r="339" spans="1:5" ht="31.5" customHeight="1">
      <c r="A339" s="91"/>
      <c r="B339" s="3" t="s">
        <v>457</v>
      </c>
      <c r="C339" s="8">
        <f aca="true" t="shared" si="1" ref="C339:C346">C338+1</f>
        <v>403</v>
      </c>
      <c r="D339" s="130"/>
      <c r="E339" s="120"/>
    </row>
    <row r="340" spans="1:5" ht="45.75" customHeight="1">
      <c r="A340" s="91"/>
      <c r="B340" s="3" t="s">
        <v>458</v>
      </c>
      <c r="C340" s="8">
        <f t="shared" si="1"/>
        <v>404</v>
      </c>
      <c r="D340" s="130"/>
      <c r="E340" s="120"/>
    </row>
    <row r="341" spans="1:5" ht="45.75" customHeight="1">
      <c r="A341" s="91"/>
      <c r="B341" s="3" t="s">
        <v>459</v>
      </c>
      <c r="C341" s="8">
        <f t="shared" si="1"/>
        <v>405</v>
      </c>
      <c r="D341" s="130"/>
      <c r="E341" s="120"/>
    </row>
    <row r="342" spans="1:5" ht="48" customHeight="1">
      <c r="A342" s="91"/>
      <c r="B342" s="1" t="s">
        <v>278</v>
      </c>
      <c r="C342" s="8">
        <f t="shared" si="1"/>
        <v>406</v>
      </c>
      <c r="D342" s="130"/>
      <c r="E342" s="120"/>
    </row>
    <row r="343" spans="1:5" ht="45" customHeight="1">
      <c r="A343" s="91"/>
      <c r="B343" s="3" t="s">
        <v>47</v>
      </c>
      <c r="C343" s="8">
        <f t="shared" si="1"/>
        <v>407</v>
      </c>
      <c r="D343" s="130"/>
      <c r="E343" s="120"/>
    </row>
    <row r="344" spans="1:5" s="127" customFormat="1" ht="60.75" customHeight="1">
      <c r="A344" s="124"/>
      <c r="B344" s="125" t="s">
        <v>534</v>
      </c>
      <c r="C344" s="126">
        <f t="shared" si="1"/>
        <v>408</v>
      </c>
      <c r="D344" s="137">
        <v>0</v>
      </c>
      <c r="E344" s="123">
        <v>0</v>
      </c>
    </row>
    <row r="345" spans="1:5" ht="21" customHeight="1">
      <c r="A345" s="91"/>
      <c r="B345" s="4" t="s">
        <v>460</v>
      </c>
      <c r="C345" s="8">
        <f t="shared" si="1"/>
        <v>409</v>
      </c>
      <c r="D345" s="130">
        <f>D344</f>
        <v>0</v>
      </c>
      <c r="E345" s="120">
        <f>E344</f>
        <v>0</v>
      </c>
    </row>
    <row r="346" spans="1:5" ht="57.75" customHeight="1">
      <c r="A346" s="91"/>
      <c r="B346" s="10" t="s">
        <v>186</v>
      </c>
      <c r="C346" s="8">
        <f t="shared" si="1"/>
        <v>410</v>
      </c>
      <c r="D346" s="130"/>
      <c r="E346" s="120"/>
    </row>
    <row r="347" spans="1:5" ht="31.5" customHeight="1">
      <c r="A347" s="91"/>
      <c r="B347" s="43" t="s">
        <v>461</v>
      </c>
      <c r="C347" s="8">
        <v>411</v>
      </c>
      <c r="D347" s="130"/>
      <c r="E347" s="120"/>
    </row>
    <row r="348" spans="1:5" ht="48" customHeight="1">
      <c r="A348" s="91"/>
      <c r="B348" s="3" t="s">
        <v>448</v>
      </c>
      <c r="C348" s="8">
        <v>412</v>
      </c>
      <c r="D348" s="130"/>
      <c r="E348" s="120"/>
    </row>
    <row r="349" spans="1:5" ht="45" customHeight="1">
      <c r="A349" s="91"/>
      <c r="B349" s="3" t="s">
        <v>450</v>
      </c>
      <c r="C349" s="8">
        <v>413</v>
      </c>
      <c r="D349" s="130"/>
      <c r="E349" s="120"/>
    </row>
    <row r="350" spans="1:5" ht="47.25" customHeight="1">
      <c r="A350" s="91"/>
      <c r="B350" s="10" t="s">
        <v>462</v>
      </c>
      <c r="C350" s="8">
        <v>414</v>
      </c>
      <c r="D350" s="130"/>
      <c r="E350" s="120"/>
    </row>
    <row r="351" spans="1:5" ht="31.5" customHeight="1">
      <c r="A351" s="91"/>
      <c r="B351" s="10" t="s">
        <v>463</v>
      </c>
      <c r="C351" s="8">
        <v>415</v>
      </c>
      <c r="D351" s="130"/>
      <c r="E351" s="120"/>
    </row>
    <row r="352" spans="1:5" ht="31.5" customHeight="1">
      <c r="A352" s="91"/>
      <c r="B352" s="151" t="s">
        <v>537</v>
      </c>
      <c r="C352" s="8">
        <v>415.1</v>
      </c>
      <c r="D352" s="130"/>
      <c r="E352" s="120"/>
    </row>
    <row r="353" spans="1:5" ht="16.5" customHeight="1">
      <c r="A353" s="91"/>
      <c r="B353" s="4" t="s">
        <v>539</v>
      </c>
      <c r="C353" s="8">
        <v>416</v>
      </c>
      <c r="D353" s="130"/>
      <c r="E353" s="120"/>
    </row>
    <row r="354" spans="1:5" ht="18.75" customHeight="1">
      <c r="A354" s="91"/>
      <c r="B354" s="4" t="s">
        <v>464</v>
      </c>
      <c r="C354" s="8">
        <v>417</v>
      </c>
      <c r="D354" s="130"/>
      <c r="E354" s="120"/>
    </row>
    <row r="355" spans="1:5" ht="15.75" customHeight="1">
      <c r="A355" s="91"/>
      <c r="B355" s="10" t="s">
        <v>165</v>
      </c>
      <c r="C355" s="8">
        <v>418</v>
      </c>
      <c r="D355" s="130"/>
      <c r="E355" s="120"/>
    </row>
    <row r="356" spans="1:5" ht="31.5" customHeight="1">
      <c r="A356" s="91"/>
      <c r="B356" s="10" t="s">
        <v>465</v>
      </c>
      <c r="C356" s="8">
        <v>419</v>
      </c>
      <c r="D356" s="130"/>
      <c r="E356" s="120"/>
    </row>
    <row r="357" spans="1:5" ht="20.25" customHeight="1">
      <c r="A357" s="91"/>
      <c r="B357" s="10" t="s">
        <v>166</v>
      </c>
      <c r="C357" s="8">
        <v>420</v>
      </c>
      <c r="D357" s="130"/>
      <c r="E357" s="120"/>
    </row>
    <row r="358" spans="1:5" ht="45.75" customHeight="1">
      <c r="A358" s="91"/>
      <c r="B358" s="4" t="s">
        <v>140</v>
      </c>
      <c r="C358" s="8">
        <v>421</v>
      </c>
      <c r="D358" s="134" t="s">
        <v>126</v>
      </c>
      <c r="E358" s="86" t="s">
        <v>126</v>
      </c>
    </row>
    <row r="359" spans="1:5" ht="59.25" customHeight="1">
      <c r="A359" s="91"/>
      <c r="B359" s="10" t="s">
        <v>466</v>
      </c>
      <c r="C359" s="8">
        <v>422</v>
      </c>
      <c r="D359" s="130"/>
      <c r="E359" s="120"/>
    </row>
    <row r="360" spans="1:5" ht="45.75" customHeight="1">
      <c r="A360" s="91"/>
      <c r="B360" s="10" t="s">
        <v>467</v>
      </c>
      <c r="C360" s="8">
        <v>423</v>
      </c>
      <c r="D360" s="130"/>
      <c r="E360" s="120"/>
    </row>
    <row r="361" spans="1:5" ht="50.25" customHeight="1">
      <c r="A361" s="91"/>
      <c r="B361" s="3" t="s">
        <v>468</v>
      </c>
      <c r="C361" s="8">
        <v>424</v>
      </c>
      <c r="D361" s="130"/>
      <c r="E361" s="120"/>
    </row>
    <row r="362" spans="1:5" ht="42.75" customHeight="1">
      <c r="A362" s="91"/>
      <c r="B362" s="3" t="s">
        <v>450</v>
      </c>
      <c r="C362" s="8">
        <v>425</v>
      </c>
      <c r="D362" s="130"/>
      <c r="E362" s="120"/>
    </row>
    <row r="363" spans="1:5" ht="29.25" customHeight="1">
      <c r="A363" s="91"/>
      <c r="B363" s="10" t="s">
        <v>46</v>
      </c>
      <c r="C363" s="8">
        <v>426</v>
      </c>
      <c r="D363" s="130"/>
      <c r="E363" s="120"/>
    </row>
    <row r="364" spans="1:5" ht="74.25" customHeight="1">
      <c r="A364" s="91"/>
      <c r="B364" s="10" t="s">
        <v>469</v>
      </c>
      <c r="C364" s="8">
        <f>C363+1</f>
        <v>427</v>
      </c>
      <c r="D364" s="130"/>
      <c r="E364" s="120"/>
    </row>
    <row r="365" spans="1:5" ht="45.75" customHeight="1">
      <c r="A365" s="91"/>
      <c r="B365" s="10" t="s">
        <v>467</v>
      </c>
      <c r="C365" s="8">
        <v>428</v>
      </c>
      <c r="D365" s="130"/>
      <c r="E365" s="120"/>
    </row>
    <row r="366" spans="1:5" ht="43.5" customHeight="1">
      <c r="A366" s="91"/>
      <c r="B366" s="43" t="s">
        <v>470</v>
      </c>
      <c r="C366" s="8">
        <v>429</v>
      </c>
      <c r="D366" s="130"/>
      <c r="E366" s="120"/>
    </row>
    <row r="367" spans="1:5" ht="45" customHeight="1">
      <c r="A367" s="91"/>
      <c r="B367" s="3" t="s">
        <v>450</v>
      </c>
      <c r="C367" s="8" t="s">
        <v>329</v>
      </c>
      <c r="D367" s="130"/>
      <c r="E367" s="120"/>
    </row>
    <row r="368" spans="1:5" ht="30.75" customHeight="1">
      <c r="A368" s="91"/>
      <c r="B368" s="10" t="s">
        <v>471</v>
      </c>
      <c r="C368" s="8" t="s">
        <v>328</v>
      </c>
      <c r="D368" s="130"/>
      <c r="E368" s="120"/>
    </row>
    <row r="369" spans="1:5" ht="19.5" customHeight="1">
      <c r="A369" s="96" t="s">
        <v>247</v>
      </c>
      <c r="B369" s="22" t="s">
        <v>248</v>
      </c>
      <c r="C369" s="16">
        <v>430</v>
      </c>
      <c r="D369" s="134" t="s">
        <v>126</v>
      </c>
      <c r="E369" s="86" t="s">
        <v>126</v>
      </c>
    </row>
    <row r="370" spans="1:5" ht="45.75" customHeight="1">
      <c r="A370" s="91"/>
      <c r="B370" s="10" t="s">
        <v>297</v>
      </c>
      <c r="C370" s="8">
        <v>431</v>
      </c>
      <c r="D370" s="130"/>
      <c r="E370" s="120"/>
    </row>
    <row r="371" spans="1:5" ht="39.75" customHeight="1">
      <c r="A371" s="91"/>
      <c r="B371" s="3" t="s">
        <v>28</v>
      </c>
      <c r="C371" s="8">
        <v>432</v>
      </c>
      <c r="D371" s="130"/>
      <c r="E371" s="120"/>
    </row>
    <row r="372" spans="1:5" ht="48" customHeight="1">
      <c r="A372" s="91"/>
      <c r="B372" s="3" t="s">
        <v>448</v>
      </c>
      <c r="C372" s="8">
        <v>433</v>
      </c>
      <c r="D372" s="130"/>
      <c r="E372" s="120"/>
    </row>
    <row r="373" spans="1:5" ht="43.5" customHeight="1">
      <c r="A373" s="91"/>
      <c r="B373" s="3" t="s">
        <v>450</v>
      </c>
      <c r="C373" s="8">
        <v>434</v>
      </c>
      <c r="D373" s="130"/>
      <c r="E373" s="120"/>
    </row>
    <row r="374" spans="1:5" ht="50.25" customHeight="1">
      <c r="A374" s="91"/>
      <c r="B374" s="3" t="s">
        <v>277</v>
      </c>
      <c r="C374" s="8">
        <f>C373+1</f>
        <v>435</v>
      </c>
      <c r="D374" s="130"/>
      <c r="E374" s="120"/>
    </row>
    <row r="375" spans="1:5" ht="36.75" customHeight="1">
      <c r="A375" s="91"/>
      <c r="B375" s="3" t="s">
        <v>276</v>
      </c>
      <c r="C375" s="8">
        <f>C374+1</f>
        <v>436</v>
      </c>
      <c r="D375" s="130"/>
      <c r="E375" s="120"/>
    </row>
    <row r="376" spans="1:5" ht="20.25" customHeight="1">
      <c r="A376" s="91"/>
      <c r="B376" s="4" t="s">
        <v>472</v>
      </c>
      <c r="C376" s="8">
        <f>C375+1</f>
        <v>437</v>
      </c>
      <c r="D376" s="130"/>
      <c r="E376" s="120"/>
    </row>
    <row r="377" spans="1:5" ht="87.75" customHeight="1">
      <c r="A377" s="91"/>
      <c r="B377" s="10" t="s">
        <v>473</v>
      </c>
      <c r="C377" s="8">
        <v>438</v>
      </c>
      <c r="D377" s="134" t="s">
        <v>126</v>
      </c>
      <c r="E377" s="86" t="s">
        <v>126</v>
      </c>
    </row>
    <row r="378" spans="1:5" ht="16.5" customHeight="1">
      <c r="A378" s="91"/>
      <c r="B378" s="43" t="s">
        <v>474</v>
      </c>
      <c r="C378" s="8">
        <v>439</v>
      </c>
      <c r="D378" s="134" t="s">
        <v>126</v>
      </c>
      <c r="E378" s="86" t="s">
        <v>126</v>
      </c>
    </row>
    <row r="379" spans="1:5" ht="47.25" customHeight="1">
      <c r="A379" s="91"/>
      <c r="B379" s="3" t="s">
        <v>448</v>
      </c>
      <c r="C379" s="8">
        <v>440</v>
      </c>
      <c r="D379" s="134" t="s">
        <v>126</v>
      </c>
      <c r="E379" s="86" t="s">
        <v>126</v>
      </c>
    </row>
    <row r="380" spans="1:5" ht="48" customHeight="1">
      <c r="A380" s="91"/>
      <c r="B380" s="3" t="s">
        <v>450</v>
      </c>
      <c r="C380" s="8">
        <v>441</v>
      </c>
      <c r="D380" s="134" t="s">
        <v>126</v>
      </c>
      <c r="E380" s="86" t="s">
        <v>126</v>
      </c>
    </row>
    <row r="381" spans="1:5" ht="31.5" customHeight="1">
      <c r="A381" s="91"/>
      <c r="B381" s="10" t="s">
        <v>275</v>
      </c>
      <c r="C381" s="8">
        <v>442</v>
      </c>
      <c r="D381" s="134" t="s">
        <v>126</v>
      </c>
      <c r="E381" s="86" t="s">
        <v>126</v>
      </c>
    </row>
    <row r="382" spans="1:5" ht="30.75" customHeight="1">
      <c r="A382" s="91"/>
      <c r="B382" s="10" t="s">
        <v>287</v>
      </c>
      <c r="C382" s="8">
        <v>443</v>
      </c>
      <c r="D382" s="134" t="s">
        <v>126</v>
      </c>
      <c r="E382" s="86" t="s">
        <v>126</v>
      </c>
    </row>
    <row r="383" spans="1:5" ht="18.75" customHeight="1">
      <c r="A383" s="91"/>
      <c r="B383" s="4" t="s">
        <v>475</v>
      </c>
      <c r="C383" s="8">
        <v>444</v>
      </c>
      <c r="D383" s="134" t="s">
        <v>126</v>
      </c>
      <c r="E383" s="86" t="s">
        <v>126</v>
      </c>
    </row>
    <row r="384" spans="1:5" ht="25.5" customHeight="1">
      <c r="A384" s="91"/>
      <c r="B384" s="4" t="s">
        <v>476</v>
      </c>
      <c r="C384" s="8">
        <v>445</v>
      </c>
      <c r="D384" s="130"/>
      <c r="E384" s="120"/>
    </row>
    <row r="385" spans="1:5" ht="51" customHeight="1">
      <c r="A385" s="91"/>
      <c r="B385" s="4" t="s">
        <v>538</v>
      </c>
      <c r="C385" s="8">
        <v>446</v>
      </c>
      <c r="D385" s="134" t="s">
        <v>126</v>
      </c>
      <c r="E385" s="86" t="s">
        <v>126</v>
      </c>
    </row>
    <row r="386" spans="1:5" ht="63" customHeight="1">
      <c r="A386" s="91"/>
      <c r="B386" s="10" t="s">
        <v>111</v>
      </c>
      <c r="C386" s="8">
        <v>447</v>
      </c>
      <c r="D386" s="130"/>
      <c r="E386" s="120"/>
    </row>
    <row r="387" spans="1:5" ht="48" customHeight="1">
      <c r="A387" s="91"/>
      <c r="B387" s="10" t="s">
        <v>477</v>
      </c>
      <c r="C387" s="8">
        <v>448</v>
      </c>
      <c r="D387" s="130"/>
      <c r="E387" s="120"/>
    </row>
    <row r="388" spans="1:5" ht="47.25" customHeight="1">
      <c r="A388" s="91"/>
      <c r="B388" s="43" t="s">
        <v>478</v>
      </c>
      <c r="C388" s="8">
        <v>449</v>
      </c>
      <c r="D388" s="130"/>
      <c r="E388" s="120"/>
    </row>
    <row r="389" spans="1:5" ht="47.25" customHeight="1">
      <c r="A389" s="91"/>
      <c r="B389" s="3" t="s">
        <v>450</v>
      </c>
      <c r="C389" s="8">
        <v>450</v>
      </c>
      <c r="D389" s="130"/>
      <c r="E389" s="120"/>
    </row>
    <row r="390" spans="1:5" ht="32.25" customHeight="1">
      <c r="A390" s="91"/>
      <c r="B390" s="10" t="s">
        <v>479</v>
      </c>
      <c r="C390" s="8">
        <v>451</v>
      </c>
      <c r="D390" s="130"/>
      <c r="E390" s="120"/>
    </row>
    <row r="391" spans="1:5" ht="60" customHeight="1">
      <c r="A391" s="91"/>
      <c r="B391" s="10" t="s">
        <v>294</v>
      </c>
      <c r="C391" s="8">
        <v>452</v>
      </c>
      <c r="D391" s="134" t="s">
        <v>126</v>
      </c>
      <c r="E391" s="86" t="s">
        <v>126</v>
      </c>
    </row>
    <row r="392" spans="1:5" ht="45" customHeight="1">
      <c r="A392" s="91"/>
      <c r="B392" s="43" t="s">
        <v>480</v>
      </c>
      <c r="C392" s="8">
        <v>453</v>
      </c>
      <c r="D392" s="134" t="s">
        <v>126</v>
      </c>
      <c r="E392" s="86" t="s">
        <v>126</v>
      </c>
    </row>
    <row r="393" spans="1:5" ht="45" customHeight="1">
      <c r="A393" s="91"/>
      <c r="B393" s="43" t="s">
        <v>481</v>
      </c>
      <c r="C393" s="8">
        <v>454</v>
      </c>
      <c r="D393" s="134" t="s">
        <v>126</v>
      </c>
      <c r="E393" s="86" t="s">
        <v>126</v>
      </c>
    </row>
    <row r="394" spans="1:5" ht="47.25" customHeight="1">
      <c r="A394" s="91"/>
      <c r="B394" s="3" t="s">
        <v>450</v>
      </c>
      <c r="C394" s="8" t="s">
        <v>353</v>
      </c>
      <c r="D394" s="134" t="s">
        <v>126</v>
      </c>
      <c r="E394" s="86" t="s">
        <v>126</v>
      </c>
    </row>
    <row r="395" spans="1:5" ht="32.25" customHeight="1">
      <c r="A395" s="91"/>
      <c r="B395" s="10" t="s">
        <v>482</v>
      </c>
      <c r="C395" s="8" t="s">
        <v>354</v>
      </c>
      <c r="D395" s="134" t="s">
        <v>126</v>
      </c>
      <c r="E395" s="86" t="s">
        <v>126</v>
      </c>
    </row>
    <row r="396" spans="1:5" ht="20.25" customHeight="1">
      <c r="A396" s="96" t="s">
        <v>235</v>
      </c>
      <c r="B396" s="4" t="s">
        <v>249</v>
      </c>
      <c r="C396" s="16">
        <v>455</v>
      </c>
      <c r="D396" s="134" t="s">
        <v>126</v>
      </c>
      <c r="E396" s="86" t="s">
        <v>126</v>
      </c>
    </row>
    <row r="397" spans="1:5" ht="17.25" customHeight="1">
      <c r="A397" s="96" t="s">
        <v>237</v>
      </c>
      <c r="B397" s="22" t="s">
        <v>119</v>
      </c>
      <c r="C397" s="16">
        <v>456</v>
      </c>
      <c r="D397" s="134" t="s">
        <v>126</v>
      </c>
      <c r="E397" s="86" t="s">
        <v>126</v>
      </c>
    </row>
    <row r="398" spans="1:5" ht="48" customHeight="1">
      <c r="A398" s="91"/>
      <c r="B398" s="10" t="s">
        <v>483</v>
      </c>
      <c r="C398" s="8">
        <v>457</v>
      </c>
      <c r="D398" s="130"/>
      <c r="E398" s="120"/>
    </row>
    <row r="399" spans="1:5" ht="17.25" customHeight="1">
      <c r="A399" s="91"/>
      <c r="B399" s="10" t="s">
        <v>484</v>
      </c>
      <c r="C399" s="8">
        <v>458</v>
      </c>
      <c r="D399" s="130"/>
      <c r="E399" s="120"/>
    </row>
    <row r="400" spans="1:5" ht="18" customHeight="1">
      <c r="A400" s="91"/>
      <c r="B400" s="10" t="s">
        <v>84</v>
      </c>
      <c r="C400" s="8">
        <f aca="true" t="shared" si="2" ref="C400:C405">C399+1</f>
        <v>459</v>
      </c>
      <c r="D400" s="130"/>
      <c r="E400" s="120"/>
    </row>
    <row r="401" spans="1:5" ht="35.25" customHeight="1">
      <c r="A401" s="91"/>
      <c r="B401" s="3" t="s">
        <v>44</v>
      </c>
      <c r="C401" s="8">
        <f t="shared" si="2"/>
        <v>460</v>
      </c>
      <c r="D401" s="130"/>
      <c r="E401" s="120"/>
    </row>
    <row r="402" spans="1:5" ht="30" customHeight="1">
      <c r="A402" s="91"/>
      <c r="B402" s="3" t="s">
        <v>42</v>
      </c>
      <c r="C402" s="8">
        <f t="shared" si="2"/>
        <v>461</v>
      </c>
      <c r="D402" s="130"/>
      <c r="E402" s="120"/>
    </row>
    <row r="403" spans="1:5" ht="16.5" customHeight="1">
      <c r="A403" s="91"/>
      <c r="B403" s="3" t="s">
        <v>45</v>
      </c>
      <c r="C403" s="8">
        <f t="shared" si="2"/>
        <v>462</v>
      </c>
      <c r="D403" s="130"/>
      <c r="E403" s="120"/>
    </row>
    <row r="404" spans="1:5" ht="43.5" customHeight="1">
      <c r="A404" s="91"/>
      <c r="B404" s="3" t="s">
        <v>448</v>
      </c>
      <c r="C404" s="8">
        <f t="shared" si="2"/>
        <v>463</v>
      </c>
      <c r="D404" s="130"/>
      <c r="E404" s="120"/>
    </row>
    <row r="405" spans="1:5" ht="52.5" customHeight="1">
      <c r="A405" s="91"/>
      <c r="B405" s="3" t="s">
        <v>450</v>
      </c>
      <c r="C405" s="8">
        <f t="shared" si="2"/>
        <v>464</v>
      </c>
      <c r="D405" s="130"/>
      <c r="E405" s="120"/>
    </row>
    <row r="406" spans="1:5" ht="64.5" customHeight="1">
      <c r="A406" s="97"/>
      <c r="B406" s="3" t="s">
        <v>513</v>
      </c>
      <c r="C406" s="8">
        <v>465</v>
      </c>
      <c r="D406" s="129">
        <f>D412+D413</f>
        <v>103573</v>
      </c>
      <c r="E406" s="120">
        <v>110573</v>
      </c>
    </row>
    <row r="407" spans="1:5" ht="17.25" customHeight="1">
      <c r="A407" s="97"/>
      <c r="B407" s="3" t="s">
        <v>485</v>
      </c>
      <c r="C407" s="8">
        <v>466</v>
      </c>
      <c r="D407" s="129"/>
      <c r="E407" s="120"/>
    </row>
    <row r="408" spans="1:5" ht="18.75" customHeight="1">
      <c r="A408" s="97"/>
      <c r="B408" s="3" t="s">
        <v>380</v>
      </c>
      <c r="C408" s="8">
        <v>467</v>
      </c>
      <c r="D408" s="129"/>
      <c r="E408" s="120"/>
    </row>
    <row r="409" spans="1:5" ht="31.5" customHeight="1">
      <c r="A409" s="97"/>
      <c r="B409" s="3" t="s">
        <v>44</v>
      </c>
      <c r="C409" s="8" t="s">
        <v>327</v>
      </c>
      <c r="D409" s="129"/>
      <c r="E409" s="120"/>
    </row>
    <row r="410" spans="1:5" ht="32.25" customHeight="1">
      <c r="A410" s="97"/>
      <c r="B410" s="3" t="s">
        <v>43</v>
      </c>
      <c r="C410" s="8" t="s">
        <v>326</v>
      </c>
      <c r="D410" s="129"/>
      <c r="E410" s="120"/>
    </row>
    <row r="411" spans="1:5" ht="18.75" customHeight="1">
      <c r="A411" s="97"/>
      <c r="B411" s="3" t="s">
        <v>45</v>
      </c>
      <c r="C411" s="8" t="s">
        <v>325</v>
      </c>
      <c r="D411" s="129"/>
      <c r="E411" s="120"/>
    </row>
    <row r="412" spans="1:5" ht="46.5" customHeight="1">
      <c r="A412" s="97"/>
      <c r="B412" s="3" t="s">
        <v>448</v>
      </c>
      <c r="C412" s="8" t="s">
        <v>324</v>
      </c>
      <c r="D412" s="120">
        <v>103573</v>
      </c>
      <c r="E412" s="120"/>
    </row>
    <row r="413" spans="1:5" ht="47.25" customHeight="1">
      <c r="A413" s="97"/>
      <c r="B413" s="3" t="s">
        <v>450</v>
      </c>
      <c r="C413" s="8" t="s">
        <v>323</v>
      </c>
      <c r="D413" s="129">
        <v>0</v>
      </c>
      <c r="E413" s="120"/>
    </row>
    <row r="414" spans="1:5" s="44" customFormat="1" ht="30.75" customHeight="1">
      <c r="A414" s="91"/>
      <c r="B414" s="3" t="s">
        <v>486</v>
      </c>
      <c r="C414" s="8">
        <v>469</v>
      </c>
      <c r="D414" s="129"/>
      <c r="E414" s="120"/>
    </row>
    <row r="415" spans="1:5" ht="26.25" customHeight="1">
      <c r="A415" s="96" t="s">
        <v>238</v>
      </c>
      <c r="B415" s="14" t="s">
        <v>86</v>
      </c>
      <c r="C415" s="16">
        <v>470</v>
      </c>
      <c r="D415" s="134" t="s">
        <v>126</v>
      </c>
      <c r="E415" s="86"/>
    </row>
    <row r="416" spans="1:5" ht="79.5" customHeight="1">
      <c r="A416" s="91"/>
      <c r="B416" s="3" t="s">
        <v>514</v>
      </c>
      <c r="C416" s="8">
        <v>471</v>
      </c>
      <c r="D416" s="120">
        <v>808131</v>
      </c>
      <c r="E416" s="120">
        <v>794207</v>
      </c>
    </row>
    <row r="417" spans="1:5" ht="45" customHeight="1">
      <c r="A417" s="91"/>
      <c r="B417" s="3" t="s">
        <v>515</v>
      </c>
      <c r="C417" s="8">
        <v>472</v>
      </c>
      <c r="D417" s="120">
        <v>1130077</v>
      </c>
      <c r="E417" s="120">
        <v>1118609</v>
      </c>
    </row>
    <row r="418" spans="1:5" ht="44.25" customHeight="1">
      <c r="A418" s="91"/>
      <c r="B418" s="3" t="s">
        <v>487</v>
      </c>
      <c r="C418" s="8">
        <v>473</v>
      </c>
      <c r="D418" s="130"/>
      <c r="E418" s="120"/>
    </row>
    <row r="419" spans="1:5" ht="20.25" customHeight="1">
      <c r="A419" s="91"/>
      <c r="B419" s="3" t="s">
        <v>298</v>
      </c>
      <c r="C419" s="8">
        <v>474</v>
      </c>
      <c r="D419" s="130"/>
      <c r="E419" s="120"/>
    </row>
    <row r="420" spans="1:5" ht="48" customHeight="1">
      <c r="A420" s="91"/>
      <c r="B420" s="3" t="s">
        <v>112</v>
      </c>
      <c r="C420" s="8">
        <v>475</v>
      </c>
      <c r="D420" s="130"/>
      <c r="E420" s="120"/>
    </row>
    <row r="421" spans="1:5" ht="21" customHeight="1">
      <c r="A421" s="91"/>
      <c r="B421" s="3" t="s">
        <v>381</v>
      </c>
      <c r="C421" s="8" t="s">
        <v>322</v>
      </c>
      <c r="D421" s="130"/>
      <c r="E421" s="120"/>
    </row>
    <row r="422" spans="1:5" ht="21" customHeight="1">
      <c r="A422" s="91"/>
      <c r="B422" s="3" t="s">
        <v>382</v>
      </c>
      <c r="C422" s="8" t="s">
        <v>321</v>
      </c>
      <c r="D422" s="130"/>
      <c r="E422" s="120"/>
    </row>
    <row r="423" spans="1:5" s="44" customFormat="1" ht="24" customHeight="1">
      <c r="A423" s="91"/>
      <c r="B423" s="3" t="s">
        <v>306</v>
      </c>
      <c r="C423" s="8">
        <v>476</v>
      </c>
      <c r="D423" s="130">
        <f>D416+D417+D418+D419+D420</f>
        <v>1938208</v>
      </c>
      <c r="E423" s="120">
        <f>E416+E417+E418+E419+E420</f>
        <v>1912816</v>
      </c>
    </row>
    <row r="424" spans="1:5" ht="32.25" customHeight="1">
      <c r="A424" s="91"/>
      <c r="B424" s="3" t="s">
        <v>488</v>
      </c>
      <c r="C424" s="8">
        <v>477</v>
      </c>
      <c r="D424" s="130"/>
      <c r="E424" s="120"/>
    </row>
    <row r="425" spans="1:5" ht="63" customHeight="1">
      <c r="A425" s="91"/>
      <c r="B425" s="45" t="s">
        <v>489</v>
      </c>
      <c r="C425" s="8">
        <v>478</v>
      </c>
      <c r="D425" s="130"/>
      <c r="E425" s="120"/>
    </row>
    <row r="426" spans="1:5" ht="65.25" customHeight="1">
      <c r="A426" s="91"/>
      <c r="B426" s="45" t="s">
        <v>490</v>
      </c>
      <c r="C426" s="8">
        <v>479</v>
      </c>
      <c r="D426" s="130"/>
      <c r="E426" s="120"/>
    </row>
    <row r="427" spans="1:5" ht="63" customHeight="1">
      <c r="A427" s="91"/>
      <c r="B427" s="45" t="s">
        <v>491</v>
      </c>
      <c r="C427" s="8">
        <v>480</v>
      </c>
      <c r="D427" s="130"/>
      <c r="E427" s="120"/>
    </row>
    <row r="428" spans="1:5" ht="52.5" customHeight="1">
      <c r="A428" s="91"/>
      <c r="B428" s="45" t="s">
        <v>492</v>
      </c>
      <c r="C428" s="8">
        <v>481</v>
      </c>
      <c r="D428" s="130"/>
      <c r="E428" s="120"/>
    </row>
    <row r="429" spans="1:5" ht="61.5" customHeight="1">
      <c r="A429" s="91"/>
      <c r="B429" s="45" t="s">
        <v>493</v>
      </c>
      <c r="C429" s="8">
        <v>482</v>
      </c>
      <c r="D429" s="130"/>
      <c r="E429" s="120"/>
    </row>
    <row r="430" spans="1:5" ht="61.5" customHeight="1">
      <c r="A430" s="91"/>
      <c r="B430" s="45" t="s">
        <v>494</v>
      </c>
      <c r="C430" s="8" t="s">
        <v>320</v>
      </c>
      <c r="D430" s="130"/>
      <c r="E430" s="120"/>
    </row>
    <row r="431" spans="1:5" ht="65.25" customHeight="1">
      <c r="A431" s="91"/>
      <c r="B431" s="45" t="s">
        <v>495</v>
      </c>
      <c r="C431" s="8">
        <v>483</v>
      </c>
      <c r="D431" s="130"/>
      <c r="E431" s="120"/>
    </row>
    <row r="432" spans="1:5" ht="47.25" customHeight="1">
      <c r="A432" s="91"/>
      <c r="B432" s="3" t="s">
        <v>282</v>
      </c>
      <c r="C432" s="8">
        <v>484</v>
      </c>
      <c r="D432" s="130"/>
      <c r="E432" s="120"/>
    </row>
    <row r="433" spans="1:5" ht="45.75" customHeight="1">
      <c r="A433" s="91"/>
      <c r="B433" s="45" t="s">
        <v>496</v>
      </c>
      <c r="C433" s="8">
        <v>485</v>
      </c>
      <c r="D433" s="130"/>
      <c r="E433" s="120"/>
    </row>
    <row r="434" spans="1:5" ht="63" customHeight="1">
      <c r="A434" s="91"/>
      <c r="B434" s="45" t="s">
        <v>497</v>
      </c>
      <c r="C434" s="8">
        <v>486</v>
      </c>
      <c r="D434" s="130"/>
      <c r="E434" s="120"/>
    </row>
    <row r="435" spans="1:5" ht="24.75" customHeight="1">
      <c r="A435" s="91"/>
      <c r="B435" s="3" t="s">
        <v>498</v>
      </c>
      <c r="C435" s="8">
        <v>487</v>
      </c>
      <c r="D435" s="130"/>
      <c r="E435" s="120"/>
    </row>
    <row r="436" spans="1:5" ht="21" customHeight="1">
      <c r="A436" s="91"/>
      <c r="B436" s="14" t="s">
        <v>499</v>
      </c>
      <c r="C436" s="8">
        <v>488</v>
      </c>
      <c r="D436" s="134" t="s">
        <v>135</v>
      </c>
      <c r="E436" s="86" t="s">
        <v>135</v>
      </c>
    </row>
    <row r="437" spans="1:5" ht="30.75" customHeight="1">
      <c r="A437" s="91"/>
      <c r="B437" s="3" t="s">
        <v>516</v>
      </c>
      <c r="C437" s="16">
        <v>489</v>
      </c>
      <c r="D437" s="120">
        <v>6771</v>
      </c>
      <c r="E437" s="120">
        <v>0</v>
      </c>
    </row>
    <row r="438" spans="1:5" ht="34.5" customHeight="1">
      <c r="A438" s="91"/>
      <c r="B438" s="1" t="s">
        <v>210</v>
      </c>
      <c r="C438" s="8" t="s">
        <v>355</v>
      </c>
      <c r="D438" s="129"/>
      <c r="E438" s="120"/>
    </row>
    <row r="439" spans="1:5" ht="54.75" customHeight="1">
      <c r="A439" s="91"/>
      <c r="B439" s="1" t="s">
        <v>500</v>
      </c>
      <c r="C439" s="8" t="s">
        <v>356</v>
      </c>
      <c r="D439" s="129">
        <f>D437</f>
        <v>6771</v>
      </c>
      <c r="E439" s="120">
        <f>E437</f>
        <v>0</v>
      </c>
    </row>
    <row r="440" spans="1:5" ht="55.5" customHeight="1">
      <c r="A440" s="91"/>
      <c r="B440" s="3" t="s">
        <v>9</v>
      </c>
      <c r="C440" s="8" t="s">
        <v>357</v>
      </c>
      <c r="D440" s="130"/>
      <c r="E440" s="120"/>
    </row>
    <row r="441" spans="1:5" ht="55.5" customHeight="1">
      <c r="A441" s="91"/>
      <c r="B441" s="3" t="s">
        <v>309</v>
      </c>
      <c r="C441" s="8" t="s">
        <v>358</v>
      </c>
      <c r="D441" s="130"/>
      <c r="E441" s="120"/>
    </row>
    <row r="442" spans="1:5" ht="67.5" customHeight="1">
      <c r="A442" s="91"/>
      <c r="B442" s="3" t="s">
        <v>310</v>
      </c>
      <c r="C442" s="8" t="s">
        <v>319</v>
      </c>
      <c r="D442" s="130"/>
      <c r="E442" s="120"/>
    </row>
    <row r="443" spans="1:5" ht="67.5" customHeight="1">
      <c r="A443" s="91"/>
      <c r="B443" s="3" t="s">
        <v>375</v>
      </c>
      <c r="C443" s="8" t="s">
        <v>371</v>
      </c>
      <c r="D443" s="130"/>
      <c r="E443" s="120"/>
    </row>
    <row r="444" spans="1:5" ht="63" customHeight="1">
      <c r="A444" s="91"/>
      <c r="B444" s="3" t="s">
        <v>377</v>
      </c>
      <c r="C444" s="8" t="s">
        <v>374</v>
      </c>
      <c r="D444" s="130"/>
      <c r="E444" s="120"/>
    </row>
    <row r="445" spans="1:5" ht="94.5" customHeight="1">
      <c r="A445" s="146"/>
      <c r="B445" s="3" t="s">
        <v>528</v>
      </c>
      <c r="C445" s="8" t="s">
        <v>529</v>
      </c>
      <c r="D445" s="149"/>
      <c r="E445" s="149"/>
    </row>
    <row r="446" spans="1:5" ht="33.75" customHeight="1">
      <c r="A446" s="91"/>
      <c r="B446" s="3" t="s">
        <v>501</v>
      </c>
      <c r="C446" s="16" t="s">
        <v>318</v>
      </c>
      <c r="D446" s="130"/>
      <c r="E446" s="120"/>
    </row>
    <row r="447" spans="1:5" ht="33.75" customHeight="1">
      <c r="A447" s="91"/>
      <c r="B447" s="1" t="s">
        <v>211</v>
      </c>
      <c r="C447" s="8" t="s">
        <v>313</v>
      </c>
      <c r="D447" s="130"/>
      <c r="E447" s="120"/>
    </row>
    <row r="448" spans="1:5" ht="50.25" customHeight="1">
      <c r="A448" s="91"/>
      <c r="B448" s="1" t="s">
        <v>502</v>
      </c>
      <c r="C448" s="80" t="s">
        <v>314</v>
      </c>
      <c r="D448" s="130"/>
      <c r="E448" s="120"/>
    </row>
    <row r="449" spans="1:5" ht="63" customHeight="1">
      <c r="A449" s="91"/>
      <c r="B449" s="3" t="s">
        <v>10</v>
      </c>
      <c r="C449" s="8" t="s">
        <v>315</v>
      </c>
      <c r="D449" s="130"/>
      <c r="E449" s="120"/>
    </row>
    <row r="450" spans="1:5" ht="55.5" customHeight="1">
      <c r="A450" s="91"/>
      <c r="B450" s="3" t="s">
        <v>311</v>
      </c>
      <c r="C450" s="8" t="s">
        <v>316</v>
      </c>
      <c r="D450" s="130"/>
      <c r="E450" s="120"/>
    </row>
    <row r="451" spans="1:5" ht="63" customHeight="1">
      <c r="A451" s="91"/>
      <c r="B451" s="3" t="s">
        <v>312</v>
      </c>
      <c r="C451" s="8" t="s">
        <v>317</v>
      </c>
      <c r="D451" s="130"/>
      <c r="E451" s="120"/>
    </row>
    <row r="452" spans="1:5" ht="63" customHeight="1">
      <c r="A452" s="91"/>
      <c r="B452" s="3" t="s">
        <v>373</v>
      </c>
      <c r="C452" s="8" t="s">
        <v>372</v>
      </c>
      <c r="D452" s="130"/>
      <c r="E452" s="120"/>
    </row>
    <row r="453" spans="1:5" ht="75" customHeight="1">
      <c r="A453" s="146"/>
      <c r="B453" s="3" t="s">
        <v>376</v>
      </c>
      <c r="C453" s="8" t="s">
        <v>530</v>
      </c>
      <c r="D453" s="149"/>
      <c r="E453" s="148"/>
    </row>
    <row r="454" spans="1:5" ht="91.5" customHeight="1">
      <c r="A454" s="146"/>
      <c r="B454" s="3" t="s">
        <v>531</v>
      </c>
      <c r="C454" s="8" t="s">
        <v>532</v>
      </c>
      <c r="D454" s="149"/>
      <c r="E454" s="148"/>
    </row>
    <row r="455" spans="1:5" ht="18" customHeight="1">
      <c r="A455" s="96" t="s">
        <v>250</v>
      </c>
      <c r="B455" s="22" t="s">
        <v>67</v>
      </c>
      <c r="C455" s="16">
        <v>490</v>
      </c>
      <c r="D455" s="138" t="s">
        <v>126</v>
      </c>
      <c r="E455" s="100" t="s">
        <v>126</v>
      </c>
    </row>
    <row r="456" spans="1:5" ht="46.5" customHeight="1">
      <c r="A456" s="91"/>
      <c r="B456" s="10" t="s">
        <v>360</v>
      </c>
      <c r="C456" s="8">
        <v>491</v>
      </c>
      <c r="D456" s="138" t="s">
        <v>126</v>
      </c>
      <c r="E456" s="100" t="s">
        <v>126</v>
      </c>
    </row>
    <row r="457" spans="1:5" ht="20.25" customHeight="1">
      <c r="A457" s="91"/>
      <c r="B457" s="10" t="s">
        <v>503</v>
      </c>
      <c r="C457" s="8">
        <f aca="true" t="shared" si="3" ref="C457:C463">C456+1</f>
        <v>492</v>
      </c>
      <c r="D457" s="138" t="s">
        <v>126</v>
      </c>
      <c r="E457" s="100" t="s">
        <v>126</v>
      </c>
    </row>
    <row r="458" spans="1:5" ht="18" customHeight="1">
      <c r="A458" s="91"/>
      <c r="B458" s="10" t="s">
        <v>383</v>
      </c>
      <c r="C458" s="8">
        <f t="shared" si="3"/>
        <v>493</v>
      </c>
      <c r="D458" s="138" t="s">
        <v>126</v>
      </c>
      <c r="E458" s="100" t="s">
        <v>126</v>
      </c>
    </row>
    <row r="459" spans="1:5" ht="31.5" customHeight="1">
      <c r="A459" s="91"/>
      <c r="B459" s="3" t="s">
        <v>44</v>
      </c>
      <c r="C459" s="8">
        <f t="shared" si="3"/>
        <v>494</v>
      </c>
      <c r="D459" s="138" t="s">
        <v>126</v>
      </c>
      <c r="E459" s="100" t="s">
        <v>126</v>
      </c>
    </row>
    <row r="460" spans="1:5" ht="28.5" customHeight="1">
      <c r="A460" s="91"/>
      <c r="B460" s="3" t="s">
        <v>43</v>
      </c>
      <c r="C460" s="8">
        <f t="shared" si="3"/>
        <v>495</v>
      </c>
      <c r="D460" s="138" t="s">
        <v>126</v>
      </c>
      <c r="E460" s="100" t="s">
        <v>126</v>
      </c>
    </row>
    <row r="461" spans="1:5" ht="17.25" customHeight="1">
      <c r="A461" s="91"/>
      <c r="B461" s="3" t="s">
        <v>45</v>
      </c>
      <c r="C461" s="8">
        <f t="shared" si="3"/>
        <v>496</v>
      </c>
      <c r="D461" s="138" t="s">
        <v>126</v>
      </c>
      <c r="E461" s="100" t="s">
        <v>126</v>
      </c>
    </row>
    <row r="462" spans="1:5" ht="43.5" customHeight="1">
      <c r="A462" s="91"/>
      <c r="B462" s="3" t="s">
        <v>448</v>
      </c>
      <c r="C462" s="8">
        <f t="shared" si="3"/>
        <v>497</v>
      </c>
      <c r="D462" s="138" t="s">
        <v>126</v>
      </c>
      <c r="E462" s="100" t="s">
        <v>126</v>
      </c>
    </row>
    <row r="463" spans="1:5" ht="45.75" customHeight="1">
      <c r="A463" s="91"/>
      <c r="B463" s="3" t="s">
        <v>450</v>
      </c>
      <c r="C463" s="8">
        <f t="shared" si="3"/>
        <v>498</v>
      </c>
      <c r="D463" s="138" t="s">
        <v>126</v>
      </c>
      <c r="E463" s="100" t="s">
        <v>126</v>
      </c>
    </row>
    <row r="464" spans="1:5" ht="44.25" customHeight="1">
      <c r="A464" s="91"/>
      <c r="B464" s="3" t="s">
        <v>219</v>
      </c>
      <c r="C464" s="8">
        <v>499</v>
      </c>
      <c r="D464" s="138" t="s">
        <v>126</v>
      </c>
      <c r="E464" s="100" t="s">
        <v>126</v>
      </c>
    </row>
    <row r="465" spans="1:5" ht="45" customHeight="1">
      <c r="A465" s="91"/>
      <c r="B465" s="10" t="s">
        <v>220</v>
      </c>
      <c r="C465" s="8">
        <v>500</v>
      </c>
      <c r="D465" s="139" t="s">
        <v>126</v>
      </c>
      <c r="E465" s="100" t="s">
        <v>126</v>
      </c>
    </row>
    <row r="466" spans="1:5" ht="48.75" customHeight="1">
      <c r="A466" s="91"/>
      <c r="B466" s="46" t="s">
        <v>221</v>
      </c>
      <c r="C466" s="8">
        <v>501</v>
      </c>
      <c r="D466" s="139" t="s">
        <v>126</v>
      </c>
      <c r="E466" s="100" t="s">
        <v>126</v>
      </c>
    </row>
    <row r="467" spans="1:5" ht="57.75" customHeight="1">
      <c r="A467" s="91"/>
      <c r="B467" s="10" t="s">
        <v>222</v>
      </c>
      <c r="C467" s="8">
        <v>502</v>
      </c>
      <c r="D467" s="138" t="s">
        <v>126</v>
      </c>
      <c r="E467" s="100" t="s">
        <v>126</v>
      </c>
    </row>
    <row r="468" spans="1:5" ht="30.75" customHeight="1">
      <c r="A468" s="91"/>
      <c r="B468" s="10" t="s">
        <v>504</v>
      </c>
      <c r="C468" s="8">
        <v>503</v>
      </c>
      <c r="D468" s="138" t="s">
        <v>126</v>
      </c>
      <c r="E468" s="100" t="s">
        <v>126</v>
      </c>
    </row>
    <row r="469" spans="1:5" ht="51" customHeight="1">
      <c r="A469" s="91"/>
      <c r="B469" s="3" t="s">
        <v>394</v>
      </c>
      <c r="C469" s="8">
        <v>504</v>
      </c>
      <c r="D469" s="138" t="s">
        <v>126</v>
      </c>
      <c r="E469" s="100" t="s">
        <v>126</v>
      </c>
    </row>
    <row r="470" spans="1:5" ht="49.5" customHeight="1">
      <c r="A470" s="91"/>
      <c r="B470" s="3" t="s">
        <v>395</v>
      </c>
      <c r="C470" s="8">
        <v>505</v>
      </c>
      <c r="D470" s="138" t="s">
        <v>126</v>
      </c>
      <c r="E470" s="100" t="s">
        <v>126</v>
      </c>
    </row>
    <row r="471" spans="1:5" ht="45" customHeight="1">
      <c r="A471" s="91"/>
      <c r="B471" s="10" t="s">
        <v>223</v>
      </c>
      <c r="C471" s="8">
        <v>506</v>
      </c>
      <c r="D471" s="138" t="s">
        <v>126</v>
      </c>
      <c r="E471" s="100" t="s">
        <v>126</v>
      </c>
    </row>
    <row r="472" spans="1:5" ht="31.5" customHeight="1">
      <c r="A472" s="91"/>
      <c r="B472" s="10" t="s">
        <v>29</v>
      </c>
      <c r="C472" s="8">
        <v>507</v>
      </c>
      <c r="D472" s="138" t="s">
        <v>126</v>
      </c>
      <c r="E472" s="100" t="s">
        <v>126</v>
      </c>
    </row>
    <row r="473" spans="1:5" ht="42.75" customHeight="1">
      <c r="A473" s="91"/>
      <c r="B473" s="3" t="s">
        <v>448</v>
      </c>
      <c r="C473" s="8">
        <v>508</v>
      </c>
      <c r="D473" s="138" t="s">
        <v>126</v>
      </c>
      <c r="E473" s="100" t="s">
        <v>126</v>
      </c>
    </row>
    <row r="474" spans="1:5" ht="47.25" customHeight="1">
      <c r="A474" s="91"/>
      <c r="B474" s="3" t="s">
        <v>450</v>
      </c>
      <c r="C474" s="8">
        <v>509</v>
      </c>
      <c r="D474" s="138" t="s">
        <v>126</v>
      </c>
      <c r="E474" s="100" t="s">
        <v>126</v>
      </c>
    </row>
    <row r="475" spans="1:5" ht="18.75" customHeight="1">
      <c r="A475" s="91"/>
      <c r="B475" s="10" t="s">
        <v>6</v>
      </c>
      <c r="C475" s="8">
        <v>510</v>
      </c>
      <c r="D475" s="138" t="s">
        <v>126</v>
      </c>
      <c r="E475" s="100" t="s">
        <v>126</v>
      </c>
    </row>
    <row r="476" spans="1:5" ht="18.75" customHeight="1" thickBot="1">
      <c r="A476" s="101"/>
      <c r="B476" s="102" t="s">
        <v>505</v>
      </c>
      <c r="C476" s="103">
        <v>525</v>
      </c>
      <c r="D476" s="140" t="s">
        <v>126</v>
      </c>
      <c r="E476" s="104" t="s">
        <v>126</v>
      </c>
    </row>
    <row r="477" ht="14.25">
      <c r="A477" s="47"/>
    </row>
    <row r="478" spans="1:5" ht="12.75">
      <c r="A478" s="47"/>
      <c r="B478" s="50" t="s">
        <v>190</v>
      </c>
      <c r="C478" s="51"/>
      <c r="D478" s="52"/>
      <c r="E478" s="29"/>
    </row>
    <row r="479" spans="1:5" ht="13.5" thickBot="1">
      <c r="A479" s="53"/>
      <c r="B479" s="52"/>
      <c r="C479" s="52"/>
      <c r="D479" s="44"/>
      <c r="E479" s="29"/>
    </row>
    <row r="480" spans="1:5" ht="12.75">
      <c r="A480" s="53"/>
      <c r="B480" s="54" t="s">
        <v>17</v>
      </c>
      <c r="C480" s="156" t="s">
        <v>359</v>
      </c>
      <c r="D480" s="55"/>
      <c r="E480" s="29"/>
    </row>
    <row r="481" spans="1:5" ht="26.25" customHeight="1" thickBot="1">
      <c r="A481" s="53"/>
      <c r="B481" s="56" t="s">
        <v>251</v>
      </c>
      <c r="C481" s="157"/>
      <c r="D481" s="57" t="s">
        <v>18</v>
      </c>
      <c r="E481" s="29"/>
    </row>
    <row r="482" spans="1:11" ht="12.75">
      <c r="A482" s="53"/>
      <c r="B482" s="58" t="s">
        <v>191</v>
      </c>
      <c r="C482" s="59"/>
      <c r="D482" s="60" t="s">
        <v>192</v>
      </c>
      <c r="E482" s="29"/>
      <c r="F482" s="61"/>
      <c r="G482" s="62"/>
      <c r="H482" s="62"/>
      <c r="I482" s="62"/>
      <c r="J482" s="62"/>
      <c r="K482" s="62"/>
    </row>
    <row r="483" spans="1:11" ht="12.75">
      <c r="A483" s="53"/>
      <c r="B483" s="63" t="s">
        <v>193</v>
      </c>
      <c r="C483" s="64"/>
      <c r="D483" s="65" t="s">
        <v>194</v>
      </c>
      <c r="E483" s="29"/>
      <c r="F483" s="61"/>
      <c r="G483" s="62"/>
      <c r="H483" s="62"/>
      <c r="I483" s="62"/>
      <c r="J483" s="62"/>
      <c r="K483" s="62"/>
    </row>
    <row r="484" spans="1:11" ht="12.75">
      <c r="A484" s="53"/>
      <c r="B484" s="63" t="s">
        <v>195</v>
      </c>
      <c r="C484" s="64"/>
      <c r="D484" s="65" t="s">
        <v>196</v>
      </c>
      <c r="E484" s="29"/>
      <c r="F484" s="61"/>
      <c r="G484" s="62"/>
      <c r="H484" s="62"/>
      <c r="I484" s="62"/>
      <c r="J484" s="62"/>
      <c r="K484" s="62"/>
    </row>
    <row r="485" spans="1:11" ht="12.75">
      <c r="A485" s="53"/>
      <c r="B485" s="66" t="s">
        <v>19</v>
      </c>
      <c r="C485" s="64"/>
      <c r="D485" s="67" t="s">
        <v>197</v>
      </c>
      <c r="E485" s="29"/>
      <c r="F485" s="68"/>
      <c r="G485" s="62"/>
      <c r="H485" s="62"/>
      <c r="I485" s="62"/>
      <c r="J485" s="62"/>
      <c r="K485" s="62"/>
    </row>
    <row r="486" spans="1:11" ht="12.75">
      <c r="A486" s="53"/>
      <c r="B486" s="66" t="s">
        <v>273</v>
      </c>
      <c r="C486" s="64"/>
      <c r="D486" s="67" t="s">
        <v>271</v>
      </c>
      <c r="E486" s="29"/>
      <c r="F486" s="69"/>
      <c r="G486" s="62"/>
      <c r="H486" s="62"/>
      <c r="I486" s="62"/>
      <c r="J486" s="62"/>
      <c r="K486" s="62"/>
    </row>
    <row r="487" spans="1:11" ht="12.75">
      <c r="A487" s="53"/>
      <c r="B487" s="66" t="s">
        <v>274</v>
      </c>
      <c r="C487" s="64"/>
      <c r="D487" s="67" t="s">
        <v>272</v>
      </c>
      <c r="E487" s="29"/>
      <c r="F487" s="69"/>
      <c r="G487" s="62"/>
      <c r="H487" s="62"/>
      <c r="I487" s="62"/>
      <c r="J487" s="62"/>
      <c r="K487" s="62"/>
    </row>
    <row r="488" spans="1:11" ht="26.25" customHeight="1">
      <c r="A488" s="53"/>
      <c r="B488" s="70" t="s">
        <v>270</v>
      </c>
      <c r="C488" s="64"/>
      <c r="D488" s="67" t="s">
        <v>59</v>
      </c>
      <c r="E488" s="29"/>
      <c r="F488" s="68"/>
      <c r="G488" s="158"/>
      <c r="H488" s="158"/>
      <c r="I488" s="158"/>
      <c r="J488" s="158"/>
      <c r="K488" s="158"/>
    </row>
    <row r="489" spans="1:11" ht="12.75">
      <c r="A489" s="53"/>
      <c r="B489" s="63" t="s">
        <v>198</v>
      </c>
      <c r="C489" s="64"/>
      <c r="D489" s="67" t="s">
        <v>60</v>
      </c>
      <c r="E489" s="29"/>
      <c r="F489" s="68"/>
      <c r="G489" s="62"/>
      <c r="H489" s="62"/>
      <c r="I489" s="62"/>
      <c r="J489" s="62"/>
      <c r="K489" s="62"/>
    </row>
    <row r="490" spans="1:11" ht="12.75">
      <c r="A490" s="53"/>
      <c r="B490" s="63" t="s">
        <v>20</v>
      </c>
      <c r="C490" s="64"/>
      <c r="D490" s="67" t="s">
        <v>61</v>
      </c>
      <c r="E490" s="29"/>
      <c r="F490" s="68"/>
      <c r="G490" s="62"/>
      <c r="H490" s="62"/>
      <c r="I490" s="62"/>
      <c r="J490" s="62"/>
      <c r="K490" s="62"/>
    </row>
    <row r="491" spans="1:11" ht="12.75">
      <c r="A491" s="53"/>
      <c r="B491" s="63" t="s">
        <v>21</v>
      </c>
      <c r="C491" s="64"/>
      <c r="D491" s="67" t="s">
        <v>62</v>
      </c>
      <c r="E491" s="29"/>
      <c r="F491" s="68"/>
      <c r="G491" s="62"/>
      <c r="H491" s="62"/>
      <c r="I491" s="62"/>
      <c r="J491" s="62"/>
      <c r="K491" s="62"/>
    </row>
    <row r="492" spans="1:11" ht="12.75">
      <c r="A492" s="53"/>
      <c r="B492" s="63" t="s">
        <v>199</v>
      </c>
      <c r="C492" s="64"/>
      <c r="D492" s="65" t="s">
        <v>200</v>
      </c>
      <c r="E492" s="29"/>
      <c r="F492" s="61"/>
      <c r="G492" s="62"/>
      <c r="H492" s="62"/>
      <c r="I492" s="62"/>
      <c r="J492" s="62"/>
      <c r="K492" s="62"/>
    </row>
    <row r="493" spans="1:11" ht="12.75">
      <c r="A493" s="53"/>
      <c r="B493" s="63" t="s">
        <v>22</v>
      </c>
      <c r="C493" s="64"/>
      <c r="D493" s="65" t="s">
        <v>201</v>
      </c>
      <c r="E493" s="29"/>
      <c r="F493" s="61"/>
      <c r="G493" s="62"/>
      <c r="H493" s="62"/>
      <c r="I493" s="62"/>
      <c r="J493" s="62"/>
      <c r="K493" s="62"/>
    </row>
    <row r="494" spans="1:11" ht="12.75">
      <c r="A494" s="53"/>
      <c r="B494" s="63" t="s">
        <v>23</v>
      </c>
      <c r="C494" s="64"/>
      <c r="D494" s="65" t="s">
        <v>202</v>
      </c>
      <c r="E494" s="29"/>
      <c r="F494" s="61"/>
      <c r="G494" s="62"/>
      <c r="H494" s="62"/>
      <c r="I494" s="62"/>
      <c r="J494" s="62"/>
      <c r="K494" s="62"/>
    </row>
    <row r="495" spans="1:11" ht="12.75">
      <c r="A495" s="53"/>
      <c r="B495" s="63" t="s">
        <v>24</v>
      </c>
      <c r="C495" s="64"/>
      <c r="D495" s="65" t="s">
        <v>203</v>
      </c>
      <c r="E495" s="29"/>
      <c r="F495" s="61"/>
      <c r="G495" s="62"/>
      <c r="H495" s="62"/>
      <c r="I495" s="62"/>
      <c r="J495" s="62"/>
      <c r="K495" s="62"/>
    </row>
    <row r="496" spans="1:11" ht="12.75">
      <c r="A496" s="53"/>
      <c r="B496" s="63" t="s">
        <v>204</v>
      </c>
      <c r="C496" s="64"/>
      <c r="D496" s="65" t="s">
        <v>205</v>
      </c>
      <c r="E496" s="29"/>
      <c r="F496" s="61"/>
      <c r="G496" s="62"/>
      <c r="H496" s="62"/>
      <c r="I496" s="62"/>
      <c r="J496" s="62"/>
      <c r="K496" s="62"/>
    </row>
    <row r="497" spans="1:11" ht="12.75">
      <c r="A497" s="53"/>
      <c r="B497" s="63" t="s">
        <v>206</v>
      </c>
      <c r="C497" s="64"/>
      <c r="D497" s="65" t="s">
        <v>207</v>
      </c>
      <c r="E497" s="29"/>
      <c r="F497" s="61"/>
      <c r="G497" s="62"/>
      <c r="H497" s="62"/>
      <c r="I497" s="62"/>
      <c r="J497" s="62"/>
      <c r="K497" s="62"/>
    </row>
    <row r="498" spans="1:11" ht="12.75">
      <c r="A498" s="53"/>
      <c r="B498" s="63" t="s">
        <v>25</v>
      </c>
      <c r="C498" s="64"/>
      <c r="D498" s="65" t="s">
        <v>208</v>
      </c>
      <c r="E498" s="29"/>
      <c r="F498" s="61"/>
      <c r="G498" s="62"/>
      <c r="H498" s="62"/>
      <c r="I498" s="62"/>
      <c r="J498" s="62"/>
      <c r="K498" s="62"/>
    </row>
    <row r="499" spans="1:11" ht="12.75">
      <c r="A499" s="53"/>
      <c r="B499" s="71" t="s">
        <v>369</v>
      </c>
      <c r="C499" s="72"/>
      <c r="D499" s="73" t="s">
        <v>209</v>
      </c>
      <c r="E499" s="29"/>
      <c r="F499" s="61"/>
      <c r="G499" s="62"/>
      <c r="H499" s="62"/>
      <c r="I499" s="62"/>
      <c r="J499" s="62"/>
      <c r="K499" s="62"/>
    </row>
    <row r="500" spans="1:11" ht="12.75">
      <c r="A500" s="53"/>
      <c r="B500" s="74" t="s">
        <v>367</v>
      </c>
      <c r="C500" s="75"/>
      <c r="D500" s="76" t="s">
        <v>368</v>
      </c>
      <c r="E500" s="29"/>
      <c r="F500" s="61"/>
      <c r="G500" s="62"/>
      <c r="H500" s="62"/>
      <c r="I500" s="62"/>
      <c r="J500" s="62"/>
      <c r="K500" s="62"/>
    </row>
    <row r="501" spans="1:11" ht="25.5" customHeight="1" thickBot="1">
      <c r="A501" s="53"/>
      <c r="B501" s="77" t="s">
        <v>506</v>
      </c>
      <c r="C501" s="78"/>
      <c r="D501" s="79" t="s">
        <v>361</v>
      </c>
      <c r="E501" s="29"/>
      <c r="F501" s="61"/>
      <c r="G501" s="62"/>
      <c r="H501" s="62"/>
      <c r="I501" s="62"/>
      <c r="J501" s="62"/>
      <c r="K501" s="62"/>
    </row>
    <row r="502" spans="1:5" ht="14.25">
      <c r="A502" s="53" t="s">
        <v>149</v>
      </c>
      <c r="C502" s="29"/>
      <c r="D502" s="29"/>
      <c r="E502" s="29"/>
    </row>
    <row r="503" spans="1:5" ht="12.75">
      <c r="A503" s="53"/>
      <c r="B503" s="116" t="s">
        <v>533</v>
      </c>
      <c r="C503" s="117"/>
      <c r="D503" s="44"/>
      <c r="E503" s="44"/>
    </row>
    <row r="504" spans="1:5" ht="12.75">
      <c r="A504" s="33"/>
      <c r="B504" s="40" t="s">
        <v>536</v>
      </c>
      <c r="C504" s="154"/>
      <c r="D504" s="154"/>
      <c r="E504" s="154"/>
    </row>
    <row r="505" spans="1:5" ht="14.25">
      <c r="A505" s="33"/>
      <c r="C505" s="44"/>
      <c r="D505" s="118"/>
      <c r="E505" s="44"/>
    </row>
    <row r="506" spans="1:5" ht="12.75">
      <c r="A506" s="33"/>
      <c r="B506" s="116" t="s">
        <v>507</v>
      </c>
      <c r="C506" s="116"/>
      <c r="D506" s="44"/>
      <c r="E506" s="44"/>
    </row>
    <row r="507" spans="1:5" ht="12.75">
      <c r="A507" s="33"/>
      <c r="B507" s="116" t="s">
        <v>508</v>
      </c>
      <c r="C507" s="116"/>
      <c r="D507" s="44"/>
      <c r="E507" s="44"/>
    </row>
    <row r="508" ht="14.25">
      <c r="A508" s="33"/>
    </row>
    <row r="512" ht="13.5" customHeight="1"/>
  </sheetData>
  <sheetProtection password="CC71" sheet="1"/>
  <mergeCells count="5">
    <mergeCell ref="C504:E504"/>
    <mergeCell ref="A1:B1"/>
    <mergeCell ref="A2:B2"/>
    <mergeCell ref="C480:C481"/>
    <mergeCell ref="G488:K488"/>
  </mergeCells>
  <printOptions/>
  <pageMargins left="0.118110236220472" right="0" top="0.486220472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Tudorache</cp:lastModifiedBy>
  <cp:lastPrinted>2022-04-20T11:50:44Z</cp:lastPrinted>
  <dcterms:created xsi:type="dcterms:W3CDTF">1996-10-14T23:33:28Z</dcterms:created>
  <dcterms:modified xsi:type="dcterms:W3CDTF">2023-02-14T13:26:47Z</dcterms:modified>
  <cp:category/>
  <cp:version/>
  <cp:contentType/>
  <cp:contentStatus/>
</cp:coreProperties>
</file>