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2030" tabRatio="424" activeTab="1"/>
  </bookViews>
  <sheets>
    <sheet name="reduceri" sheetId="1" r:id="rId1"/>
    <sheet name="cresteri" sheetId="2" r:id="rId2"/>
  </sheets>
  <definedNames>
    <definedName name="_xlnm.Print_Area" localSheetId="1">'cresteri'!$A$1:$L$34</definedName>
    <definedName name="_xlnm.Print_Area" localSheetId="0">'reduceri'!$A$4:$Y$36</definedName>
  </definedNames>
  <calcPr fullCalcOnLoad="1"/>
</workbook>
</file>

<file path=xl/sharedStrings.xml><?xml version="1.0" encoding="utf-8"?>
<sst xmlns="http://schemas.openxmlformats.org/spreadsheetml/2006/main" count="323" uniqueCount="104">
  <si>
    <t>cod 29</t>
  </si>
  <si>
    <t>Denumirea activelor fixe</t>
  </si>
  <si>
    <t>Nr. rând</t>
  </si>
  <si>
    <t xml:space="preserve">   Existent  </t>
  </si>
  <si>
    <t xml:space="preserve">                                       Cresteri</t>
  </si>
  <si>
    <t xml:space="preserve">                                            Reduceri</t>
  </si>
  <si>
    <t>Sold la sfârşitul anului</t>
  </si>
  <si>
    <t>Valoarea  activelor fixe nemortizabile</t>
  </si>
  <si>
    <t xml:space="preserve">          31.12.2005</t>
  </si>
  <si>
    <t>Sold la</t>
  </si>
  <si>
    <t>Din care:</t>
  </si>
  <si>
    <t>Total</t>
  </si>
  <si>
    <t>reevaluare</t>
  </si>
  <si>
    <t>vânzări</t>
  </si>
  <si>
    <t>alte căi</t>
  </si>
  <si>
    <t xml:space="preserve">inceputul </t>
  </si>
  <si>
    <t>diferente din</t>
  </si>
  <si>
    <t>achizitii</t>
  </si>
  <si>
    <t>transferuri</t>
  </si>
  <si>
    <t>donatii,</t>
  </si>
  <si>
    <t xml:space="preserve">alte </t>
  </si>
  <si>
    <t>Domeniul public al statului ct.1010000</t>
  </si>
  <si>
    <t>Domeniul public al UAT ct.1030000</t>
  </si>
  <si>
    <t>ha</t>
  </si>
  <si>
    <t>nr/mp</t>
  </si>
  <si>
    <t>anului</t>
  </si>
  <si>
    <t>primite</t>
  </si>
  <si>
    <t>sponsorizari</t>
  </si>
  <si>
    <t>cai</t>
  </si>
  <si>
    <t>din care:</t>
  </si>
  <si>
    <t>(rulaj creditor</t>
  </si>
  <si>
    <t>cu titlu</t>
  </si>
  <si>
    <t>A</t>
  </si>
  <si>
    <t>B</t>
  </si>
  <si>
    <t>C</t>
  </si>
  <si>
    <t>2=3+4+5+6</t>
  </si>
  <si>
    <t>11=12+13+14+15+16</t>
  </si>
  <si>
    <t>ACTIVE FIXE NECORPORALE</t>
  </si>
  <si>
    <t>01</t>
  </si>
  <si>
    <t>x</t>
  </si>
  <si>
    <t>02</t>
  </si>
  <si>
    <t>Active fixe necorporale în curs de execuţie (ct.2330000)</t>
  </si>
  <si>
    <t>03</t>
  </si>
  <si>
    <t xml:space="preserve">TOTAL (rd. 02 + 03) </t>
  </si>
  <si>
    <t>04</t>
  </si>
  <si>
    <t>ACTIVE FIXE CORPORALE</t>
  </si>
  <si>
    <t>05</t>
  </si>
  <si>
    <t>Amenajări la terenuri (ct.2110200)</t>
  </si>
  <si>
    <t>06</t>
  </si>
  <si>
    <t>Terenuri (ct. 2110100)</t>
  </si>
  <si>
    <t>07</t>
  </si>
  <si>
    <t>08</t>
  </si>
  <si>
    <t>09</t>
  </si>
  <si>
    <t>Instalaţii tehnice, mijloace de transport, animale şi plantaţii  (ct.2130100, 2130200, 2130300, 2130400)</t>
  </si>
  <si>
    <t>Mobilier, aparatură birotică, echipamente de protecţie a valorilor umane şi materiale şi alte active fixe corporale (ct.2140000)</t>
  </si>
  <si>
    <t>Active fixe corporale în curs de execuţie (ct.2310000)</t>
  </si>
  <si>
    <t>Alte active ale statului (ct.2150000 )</t>
  </si>
  <si>
    <t xml:space="preserve">Anexa 35b </t>
  </si>
  <si>
    <t xml:space="preserve">                      SITUAŢIA  ACTIVELOR FIXE NEAMORTIZABILE</t>
  </si>
  <si>
    <t>cod 28</t>
  </si>
  <si>
    <t>Sold la începutul anului</t>
  </si>
  <si>
    <t xml:space="preserve">                                       Creşteri</t>
  </si>
  <si>
    <t>diferenţe din reevaluare</t>
  </si>
  <si>
    <t>achiziţii</t>
  </si>
  <si>
    <t>transferuri/ primite cu titlu gratuit</t>
  </si>
  <si>
    <t>donaţii, sponsorizări</t>
  </si>
  <si>
    <t>5=6+7+8+9+10</t>
  </si>
  <si>
    <t>TOTAL (rd. 02 + 03)</t>
  </si>
  <si>
    <t>Instalaţii tehnice, mijloace de transport, animale şi plantaţii (ct.2130100, 2130200, 2130300, 2130400)</t>
  </si>
  <si>
    <t>UM</t>
  </si>
  <si>
    <t>TOTAL (rd.06+07+08+17+18+19+20)</t>
  </si>
  <si>
    <t>TOTAL ACTIVE FIXE (rd. 04+21)</t>
  </si>
  <si>
    <t>Domeniul privat al statului ct.1020101</t>
  </si>
  <si>
    <t>Domeniul privat al UAT           ct.1040101</t>
  </si>
  <si>
    <t>Proprietatea privată a instituţiei publice din administraţia locală ct.1040102</t>
  </si>
  <si>
    <t>Proprietatea privată a instituţiei publice ct.1020102</t>
  </si>
  <si>
    <t xml:space="preserve"> -lei -</t>
  </si>
  <si>
    <t>Construcţii (ct.212) (rd.08 = de la rd.09 la rd.16) din care:</t>
  </si>
  <si>
    <t xml:space="preserve">  - drumuri publice, exclusiv poduri, podeţe, pasarele şi viaducte şi tunele  (ct.2120101)</t>
  </si>
  <si>
    <t xml:space="preserve">  - drumuri industriale şi agricole (ct. 2120102) </t>
  </si>
  <si>
    <t xml:space="preserve">  - infrastructură pentru transport feroviar, exclusiv poduri, podeţe, pasarele şi viaducte şi tunele (2120201)</t>
  </si>
  <si>
    <t xml:space="preserve">  - poduri, podeţe, pasarele şi viaducte pentru transporturi feroviare şi rutiere; viaducte (ct. 2120301)</t>
  </si>
  <si>
    <t xml:space="preserve">  - tunele (ct.2120401) </t>
  </si>
  <si>
    <t xml:space="preserve">  - piste pentru aeroporturi şi platforme de staţionare pentru avioane şi autovehicule; construcţii aeroportuare (ct. 2120501)</t>
  </si>
  <si>
    <t xml:space="preserve">  - canale pentru navigaţie (ct. 2120601)</t>
  </si>
  <si>
    <t xml:space="preserve">  - alte active fixe încadrate în grupa construcţii (2120901)</t>
  </si>
  <si>
    <t>17=4+5-11                                        17=18+19+20+21+22+23+24</t>
  </si>
  <si>
    <t>Active fixe necorporale neamortizabile (ct.2030000, 2060000, 2080200)</t>
  </si>
  <si>
    <t>Existent la 31.12.20xx</t>
  </si>
  <si>
    <t>dezmem-brări</t>
  </si>
  <si>
    <t>Alte active ale statului  (ct.2150000)</t>
  </si>
  <si>
    <t>Mobilier, aparatură birotică, echipamente de protecţie a valorilor umane şi materiale şi alte active fixe corporale  (ct.2140000)</t>
  </si>
  <si>
    <t xml:space="preserve">  - piste pentru aeroporturi şi platforme de staţionare pentru avioane şi autovehicule; construcţii aeroportuare  (ct. 2120501)</t>
  </si>
  <si>
    <t>TOTAL ACTIVE FIXE (rd. 04+21)  col. 4 la 17</t>
  </si>
  <si>
    <t>Fondul activelor fixe necorporale ct.1000000, 1000101, 1000201, 1000202, 1000301, 1000401 1000402</t>
  </si>
  <si>
    <t>TOTAL (rd.06+07+08+17+18+19+20)                            col. 4 la 17</t>
  </si>
  <si>
    <t>lei</t>
  </si>
  <si>
    <t xml:space="preserve">                                      la data de 31.12.2022</t>
  </si>
  <si>
    <t xml:space="preserve">        Director General,</t>
  </si>
  <si>
    <t>Director Economic</t>
  </si>
  <si>
    <t xml:space="preserve">        Marian Octavian Serbanescu</t>
  </si>
  <si>
    <t>Simona Georgescu</t>
  </si>
  <si>
    <t>Sef Serviciu Financiar-Contabilitate</t>
  </si>
  <si>
    <t>Ana Brindusa Ungureanu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</si>
</sst>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25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/>
    </xf>
    <xf numFmtId="0" fontId="56" fillId="0" borderId="19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7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24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vertical="center" wrapText="1"/>
    </xf>
    <xf numFmtId="0" fontId="54" fillId="0" borderId="26" xfId="0" applyFont="1" applyFill="1" applyBorder="1" applyAlignment="1">
      <alignment vertical="center" wrapText="1"/>
    </xf>
    <xf numFmtId="0" fontId="57" fillId="0" borderId="26" xfId="0" applyFont="1" applyFill="1" applyBorder="1" applyAlignment="1">
      <alignment vertical="center" wrapText="1"/>
    </xf>
    <xf numFmtId="0" fontId="57" fillId="0" borderId="25" xfId="0" applyFont="1" applyFill="1" applyBorder="1" applyAlignment="1">
      <alignment vertical="center"/>
    </xf>
    <xf numFmtId="0" fontId="54" fillId="0" borderId="25" xfId="0" applyFont="1" applyFill="1" applyBorder="1" applyAlignment="1">
      <alignment vertical="center"/>
    </xf>
    <xf numFmtId="0" fontId="54" fillId="0" borderId="26" xfId="0" applyFont="1" applyFill="1" applyBorder="1" applyAlignment="1">
      <alignment vertical="center"/>
    </xf>
    <xf numFmtId="0" fontId="54" fillId="0" borderId="2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/>
    </xf>
    <xf numFmtId="49" fontId="54" fillId="0" borderId="27" xfId="0" applyNumberFormat="1" applyFont="1" applyFill="1" applyBorder="1" applyAlignment="1">
      <alignment vertical="center" wrapText="1"/>
    </xf>
    <xf numFmtId="0" fontId="54" fillId="0" borderId="27" xfId="0" applyFont="1" applyFill="1" applyBorder="1" applyAlignment="1">
      <alignment horizontal="left" vertical="center" wrapText="1"/>
    </xf>
    <xf numFmtId="0" fontId="57" fillId="0" borderId="28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vertical="center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/>
    </xf>
    <xf numFmtId="0" fontId="1" fillId="33" borderId="49" xfId="0" applyFont="1" applyFill="1" applyBorder="1" applyAlignment="1">
      <alignment/>
    </xf>
    <xf numFmtId="0" fontId="1" fillId="33" borderId="54" xfId="0" applyFont="1" applyFill="1" applyBorder="1" applyAlignment="1">
      <alignment/>
    </xf>
    <xf numFmtId="0" fontId="1" fillId="33" borderId="55" xfId="0" applyFont="1" applyFill="1" applyBorder="1" applyAlignment="1">
      <alignment horizontal="center"/>
    </xf>
    <xf numFmtId="0" fontId="1" fillId="33" borderId="55" xfId="0" applyFont="1" applyFill="1" applyBorder="1" applyAlignment="1">
      <alignment/>
    </xf>
    <xf numFmtId="0" fontId="1" fillId="33" borderId="54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left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56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vertical="center" wrapText="1"/>
    </xf>
    <xf numFmtId="0" fontId="0" fillId="33" borderId="26" xfId="0" applyFont="1" applyFill="1" applyBorder="1" applyAlignment="1">
      <alignment vertical="center" wrapText="1"/>
    </xf>
    <xf numFmtId="0" fontId="0" fillId="33" borderId="58" xfId="0" applyFont="1" applyFill="1" applyBorder="1" applyAlignment="1">
      <alignment vertical="center" wrapText="1"/>
    </xf>
    <xf numFmtId="0" fontId="12" fillId="33" borderId="57" xfId="0" applyFont="1" applyFill="1" applyBorder="1" applyAlignment="1">
      <alignment vertical="center"/>
    </xf>
    <xf numFmtId="0" fontId="0" fillId="33" borderId="59" xfId="0" applyFont="1" applyFill="1" applyBorder="1" applyAlignment="1">
      <alignment vertical="center"/>
    </xf>
    <xf numFmtId="0" fontId="0" fillId="33" borderId="60" xfId="0" applyFont="1" applyFill="1" applyBorder="1" applyAlignment="1">
      <alignment vertical="center"/>
    </xf>
    <xf numFmtId="0" fontId="0" fillId="33" borderId="60" xfId="0" applyFont="1" applyFill="1" applyBorder="1" applyAlignment="1">
      <alignment vertical="center" wrapText="1"/>
    </xf>
    <xf numFmtId="49" fontId="0" fillId="33" borderId="60" xfId="0" applyNumberFormat="1" applyFont="1" applyFill="1" applyBorder="1" applyAlignment="1">
      <alignment vertical="center" wrapText="1"/>
    </xf>
    <xf numFmtId="0" fontId="0" fillId="33" borderId="6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/>
    </xf>
    <xf numFmtId="0" fontId="11" fillId="33" borderId="61" xfId="0" applyFont="1" applyFill="1" applyBorder="1" applyAlignment="1">
      <alignment horizontal="center"/>
    </xf>
    <xf numFmtId="0" fontId="11" fillId="33" borderId="62" xfId="0" applyFont="1" applyFill="1" applyBorder="1" applyAlignment="1">
      <alignment horizontal="center"/>
    </xf>
    <xf numFmtId="0" fontId="11" fillId="33" borderId="63" xfId="0" applyFont="1" applyFill="1" applyBorder="1" applyAlignment="1">
      <alignment horizontal="center"/>
    </xf>
    <xf numFmtId="0" fontId="11" fillId="33" borderId="64" xfId="0" applyFont="1" applyFill="1" applyBorder="1" applyAlignment="1">
      <alignment horizontal="center"/>
    </xf>
    <xf numFmtId="0" fontId="11" fillId="33" borderId="65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 wrapText="1"/>
    </xf>
    <xf numFmtId="0" fontId="0" fillId="33" borderId="66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49" fontId="0" fillId="33" borderId="61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 wrapText="1"/>
    </xf>
    <xf numFmtId="3" fontId="56" fillId="0" borderId="20" xfId="0" applyNumberFormat="1" applyFont="1" applyFill="1" applyBorder="1" applyAlignment="1">
      <alignment horizontal="center" vertical="center"/>
    </xf>
    <xf numFmtId="3" fontId="56" fillId="0" borderId="21" xfId="0" applyNumberFormat="1" applyFont="1" applyFill="1" applyBorder="1" applyAlignment="1">
      <alignment horizontal="center" vertical="center"/>
    </xf>
    <xf numFmtId="3" fontId="56" fillId="0" borderId="20" xfId="0" applyNumberFormat="1" applyFont="1" applyFill="1" applyBorder="1" applyAlignment="1">
      <alignment horizontal="center" vertical="center" wrapText="1"/>
    </xf>
    <xf numFmtId="3" fontId="56" fillId="0" borderId="67" xfId="0" applyNumberFormat="1" applyFont="1" applyFill="1" applyBorder="1" applyAlignment="1">
      <alignment horizontal="center"/>
    </xf>
    <xf numFmtId="3" fontId="56" fillId="0" borderId="27" xfId="0" applyNumberFormat="1" applyFont="1" applyFill="1" applyBorder="1" applyAlignment="1">
      <alignment horizontal="center"/>
    </xf>
    <xf numFmtId="3" fontId="56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/>
    </xf>
    <xf numFmtId="3" fontId="56" fillId="0" borderId="16" xfId="0" applyNumberFormat="1" applyFont="1" applyFill="1" applyBorder="1" applyAlignment="1">
      <alignment horizontal="center" vertical="center" wrapText="1"/>
    </xf>
    <xf numFmtId="3" fontId="56" fillId="0" borderId="18" xfId="0" applyNumberFormat="1" applyFont="1" applyFill="1" applyBorder="1" applyAlignment="1">
      <alignment horizontal="center"/>
    </xf>
    <xf numFmtId="3" fontId="56" fillId="0" borderId="19" xfId="0" applyNumberFormat="1" applyFont="1" applyFill="1" applyBorder="1" applyAlignment="1">
      <alignment horizontal="center"/>
    </xf>
    <xf numFmtId="3" fontId="56" fillId="0" borderId="67" xfId="0" applyNumberFormat="1" applyFont="1" applyFill="1" applyBorder="1" applyAlignment="1">
      <alignment/>
    </xf>
    <xf numFmtId="3" fontId="56" fillId="0" borderId="27" xfId="0" applyNumberFormat="1" applyFont="1" applyFill="1" applyBorder="1" applyAlignment="1">
      <alignment/>
    </xf>
    <xf numFmtId="3" fontId="56" fillId="0" borderId="68" xfId="0" applyNumberFormat="1" applyFont="1" applyFill="1" applyBorder="1" applyAlignment="1">
      <alignment/>
    </xf>
    <xf numFmtId="3" fontId="56" fillId="0" borderId="69" xfId="0" applyNumberFormat="1" applyFont="1" applyFill="1" applyBorder="1" applyAlignment="1">
      <alignment/>
    </xf>
    <xf numFmtId="3" fontId="56" fillId="0" borderId="60" xfId="0" applyNumberFormat="1" applyFont="1" applyFill="1" applyBorder="1" applyAlignment="1">
      <alignment/>
    </xf>
    <xf numFmtId="3" fontId="56" fillId="0" borderId="64" xfId="0" applyNumberFormat="1" applyFont="1" applyFill="1" applyBorder="1" applyAlignment="1">
      <alignment/>
    </xf>
    <xf numFmtId="3" fontId="54" fillId="0" borderId="21" xfId="0" applyNumberFormat="1" applyFont="1" applyFill="1" applyBorder="1" applyAlignment="1">
      <alignment/>
    </xf>
    <xf numFmtId="3" fontId="54" fillId="0" borderId="20" xfId="0" applyNumberFormat="1" applyFont="1" applyFill="1" applyBorder="1" applyAlignment="1">
      <alignment/>
    </xf>
    <xf numFmtId="3" fontId="54" fillId="0" borderId="67" xfId="0" applyNumberFormat="1" applyFont="1" applyFill="1" applyBorder="1" applyAlignment="1">
      <alignment/>
    </xf>
    <xf numFmtId="3" fontId="54" fillId="0" borderId="60" xfId="0" applyNumberFormat="1" applyFont="1" applyFill="1" applyBorder="1" applyAlignment="1">
      <alignment/>
    </xf>
    <xf numFmtId="3" fontId="54" fillId="0" borderId="64" xfId="0" applyNumberFormat="1" applyFont="1" applyFill="1" applyBorder="1" applyAlignment="1">
      <alignment/>
    </xf>
    <xf numFmtId="3" fontId="56" fillId="0" borderId="19" xfId="0" applyNumberFormat="1" applyFont="1" applyFill="1" applyBorder="1" applyAlignment="1">
      <alignment/>
    </xf>
    <xf numFmtId="3" fontId="56" fillId="0" borderId="18" xfId="0" applyNumberFormat="1" applyFont="1" applyFill="1" applyBorder="1" applyAlignment="1">
      <alignment/>
    </xf>
    <xf numFmtId="3" fontId="56" fillId="0" borderId="70" xfId="0" applyNumberFormat="1" applyFont="1" applyFill="1" applyBorder="1" applyAlignment="1">
      <alignment/>
    </xf>
    <xf numFmtId="3" fontId="56" fillId="0" borderId="71" xfId="0" applyNumberFormat="1" applyFont="1" applyFill="1" applyBorder="1" applyAlignment="1">
      <alignment/>
    </xf>
    <xf numFmtId="3" fontId="54" fillId="0" borderId="20" xfId="0" applyNumberFormat="1" applyFont="1" applyFill="1" applyBorder="1" applyAlignment="1">
      <alignment horizontal="center" vertical="center"/>
    </xf>
    <xf numFmtId="3" fontId="54" fillId="0" borderId="22" xfId="0" applyNumberFormat="1" applyFont="1" applyFill="1" applyBorder="1" applyAlignment="1">
      <alignment horizontal="center" vertical="center"/>
    </xf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1" xfId="0" applyNumberFormat="1" applyFont="1" applyFill="1" applyBorder="1" applyAlignment="1">
      <alignment horizontal="center" vertical="center"/>
    </xf>
    <xf numFmtId="3" fontId="54" fillId="0" borderId="21" xfId="0" applyNumberFormat="1" applyFont="1" applyFill="1" applyBorder="1" applyAlignment="1">
      <alignment horizontal="center"/>
    </xf>
    <xf numFmtId="3" fontId="54" fillId="0" borderId="20" xfId="0" applyNumberFormat="1" applyFont="1" applyFill="1" applyBorder="1" applyAlignment="1">
      <alignment horizontal="center"/>
    </xf>
    <xf numFmtId="3" fontId="54" fillId="0" borderId="29" xfId="0" applyNumberFormat="1" applyFont="1" applyFill="1" applyBorder="1" applyAlignment="1">
      <alignment horizontal="center" vertical="center"/>
    </xf>
    <xf numFmtId="3" fontId="54" fillId="0" borderId="22" xfId="0" applyNumberFormat="1" applyFont="1" applyFill="1" applyBorder="1" applyAlignment="1">
      <alignment horizontal="center" vertical="center" wrapText="1"/>
    </xf>
    <xf numFmtId="3" fontId="1" fillId="33" borderId="49" xfId="0" applyNumberFormat="1" applyFont="1" applyFill="1" applyBorder="1" applyAlignment="1">
      <alignment horizontal="center" vertical="center"/>
    </xf>
    <xf numFmtId="3" fontId="2" fillId="33" borderId="49" xfId="0" applyNumberFormat="1" applyFont="1" applyFill="1" applyBorder="1" applyAlignment="1">
      <alignment horizontal="center" vertical="center"/>
    </xf>
    <xf numFmtId="3" fontId="1" fillId="33" borderId="50" xfId="0" applyNumberFormat="1" applyFont="1" applyFill="1" applyBorder="1" applyAlignment="1">
      <alignment horizontal="center" vertical="center"/>
    </xf>
    <xf numFmtId="3" fontId="1" fillId="33" borderId="55" xfId="0" applyNumberFormat="1" applyFont="1" applyFill="1" applyBorder="1" applyAlignment="1">
      <alignment horizontal="center" vertical="center"/>
    </xf>
    <xf numFmtId="3" fontId="2" fillId="33" borderId="55" xfId="0" applyNumberFormat="1" applyFont="1" applyFill="1" applyBorder="1" applyAlignment="1">
      <alignment horizontal="center" vertical="center"/>
    </xf>
    <xf numFmtId="3" fontId="1" fillId="33" borderId="72" xfId="0" applyNumberFormat="1" applyFont="1" applyFill="1" applyBorder="1" applyAlignment="1">
      <alignment horizontal="center" vertical="center"/>
    </xf>
    <xf numFmtId="3" fontId="0" fillId="33" borderId="55" xfId="0" applyNumberFormat="1" applyFont="1" applyFill="1" applyBorder="1" applyAlignment="1">
      <alignment horizontal="center" vertical="center"/>
    </xf>
    <xf numFmtId="3" fontId="1" fillId="33" borderId="52" xfId="0" applyNumberFormat="1" applyFont="1" applyFill="1" applyBorder="1" applyAlignment="1">
      <alignment horizontal="center" vertical="center"/>
    </xf>
    <xf numFmtId="3" fontId="2" fillId="33" borderId="52" xfId="0" applyNumberFormat="1" applyFont="1" applyFill="1" applyBorder="1" applyAlignment="1">
      <alignment horizontal="center" vertical="center"/>
    </xf>
    <xf numFmtId="3" fontId="1" fillId="33" borderId="53" xfId="0" applyNumberFormat="1" applyFont="1" applyFill="1" applyBorder="1" applyAlignment="1">
      <alignment horizontal="center" vertical="center"/>
    </xf>
    <xf numFmtId="3" fontId="1" fillId="33" borderId="46" xfId="0" applyNumberFormat="1" applyFont="1" applyFill="1" applyBorder="1" applyAlignment="1">
      <alignment horizontal="center" vertical="center"/>
    </xf>
    <xf numFmtId="3" fontId="1" fillId="33" borderId="47" xfId="0" applyNumberFormat="1" applyFont="1" applyFill="1" applyBorder="1" applyAlignment="1">
      <alignment horizontal="center" vertical="center"/>
    </xf>
    <xf numFmtId="3" fontId="0" fillId="33" borderId="55" xfId="0" applyNumberFormat="1" applyFont="1" applyFill="1" applyBorder="1" applyAlignment="1">
      <alignment horizontal="center" vertical="center"/>
    </xf>
    <xf numFmtId="3" fontId="0" fillId="33" borderId="46" xfId="0" applyNumberFormat="1" applyFont="1" applyFill="1" applyBorder="1" applyAlignment="1">
      <alignment horizontal="center" vertical="center"/>
    </xf>
    <xf numFmtId="3" fontId="12" fillId="33" borderId="46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 wrapText="1"/>
    </xf>
    <xf numFmtId="0" fontId="13" fillId="33" borderId="0" xfId="0" applyFont="1" applyFill="1" applyAlignment="1">
      <alignment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33" borderId="73" xfId="0" applyFont="1" applyFill="1" applyBorder="1" applyAlignment="1">
      <alignment horizontal="center" vertical="center" wrapText="1"/>
    </xf>
    <xf numFmtId="0" fontId="0" fillId="33" borderId="74" xfId="0" applyFont="1" applyFill="1" applyBorder="1" applyAlignment="1">
      <alignment horizontal="center" vertical="center" wrapText="1"/>
    </xf>
    <xf numFmtId="0" fontId="0" fillId="33" borderId="75" xfId="0" applyFont="1" applyFill="1" applyBorder="1" applyAlignment="1">
      <alignment horizontal="center" vertical="center" wrapText="1"/>
    </xf>
    <xf numFmtId="0" fontId="0" fillId="33" borderId="76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77" xfId="0" applyFont="1" applyFill="1" applyBorder="1" applyAlignment="1">
      <alignment horizontal="center" vertical="center" wrapText="1"/>
    </xf>
    <xf numFmtId="0" fontId="0" fillId="33" borderId="78" xfId="0" applyFont="1" applyFill="1" applyBorder="1" applyAlignment="1">
      <alignment horizontal="center" vertical="center" wrapText="1"/>
    </xf>
    <xf numFmtId="11" fontId="0" fillId="33" borderId="76" xfId="47" applyNumberFormat="1" applyFont="1" applyFill="1" applyBorder="1" applyAlignment="1">
      <alignment horizontal="center" vertical="center" wrapText="1"/>
    </xf>
    <xf numFmtId="11" fontId="0" fillId="33" borderId="75" xfId="47" applyNumberFormat="1" applyFont="1" applyFill="1" applyBorder="1" applyAlignment="1">
      <alignment horizontal="center" vertical="center" wrapText="1"/>
    </xf>
    <xf numFmtId="0" fontId="12" fillId="33" borderId="76" xfId="0" applyFont="1" applyFill="1" applyBorder="1" applyAlignment="1">
      <alignment horizontal="center" vertical="center" wrapText="1"/>
    </xf>
    <xf numFmtId="0" fontId="12" fillId="33" borderId="79" xfId="0" applyFont="1" applyFill="1" applyBorder="1" applyAlignment="1">
      <alignment horizontal="center" vertical="center" wrapText="1"/>
    </xf>
    <xf numFmtId="0" fontId="11" fillId="33" borderId="7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79" xfId="0" applyFont="1" applyFill="1" applyBorder="1" applyAlignment="1">
      <alignment horizontal="center" vertical="center" wrapText="1"/>
    </xf>
    <xf numFmtId="0" fontId="12" fillId="33" borderId="57" xfId="0" applyFont="1" applyFill="1" applyBorder="1" applyAlignment="1">
      <alignment horizontal="center" vertical="center"/>
    </xf>
    <xf numFmtId="0" fontId="12" fillId="33" borderId="80" xfId="0" applyFont="1" applyFill="1" applyBorder="1" applyAlignment="1">
      <alignment horizontal="center" vertical="center"/>
    </xf>
    <xf numFmtId="0" fontId="12" fillId="33" borderId="81" xfId="0" applyFont="1" applyFill="1" applyBorder="1" applyAlignment="1">
      <alignment horizontal="center" vertical="center"/>
    </xf>
    <xf numFmtId="0" fontId="12" fillId="33" borderId="7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82" xfId="0" applyFont="1" applyFill="1" applyBorder="1" applyAlignment="1">
      <alignment horizontal="center" vertical="center" wrapText="1"/>
    </xf>
    <xf numFmtId="0" fontId="12" fillId="33" borderId="83" xfId="0" applyFont="1" applyFill="1" applyBorder="1" applyAlignment="1">
      <alignment horizontal="center" vertical="center" wrapText="1"/>
    </xf>
    <xf numFmtId="0" fontId="12" fillId="33" borderId="84" xfId="0" applyFont="1" applyFill="1" applyBorder="1" applyAlignment="1">
      <alignment horizontal="center" vertical="center" wrapText="1"/>
    </xf>
    <xf numFmtId="0" fontId="12" fillId="33" borderId="85" xfId="0" applyFont="1" applyFill="1" applyBorder="1" applyAlignment="1">
      <alignment horizontal="center" vertical="center" wrapText="1"/>
    </xf>
    <xf numFmtId="0" fontId="12" fillId="33" borderId="86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87" xfId="0" applyFont="1" applyFill="1" applyBorder="1" applyAlignment="1">
      <alignment horizontal="center" vertical="center" wrapText="1"/>
    </xf>
    <xf numFmtId="0" fontId="0" fillId="33" borderId="88" xfId="0" applyFont="1" applyFill="1" applyBorder="1" applyAlignment="1">
      <alignment horizontal="center" vertical="center" wrapText="1"/>
    </xf>
    <xf numFmtId="0" fontId="0" fillId="33" borderId="8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12" fillId="33" borderId="90" xfId="0" applyFont="1" applyFill="1" applyBorder="1" applyAlignment="1">
      <alignment horizontal="center" vertical="center" wrapText="1"/>
    </xf>
    <xf numFmtId="0" fontId="0" fillId="33" borderId="91" xfId="0" applyFont="1" applyFill="1" applyBorder="1" applyAlignment="1">
      <alignment horizontal="center" vertical="center" wrapText="1"/>
    </xf>
    <xf numFmtId="0" fontId="0" fillId="33" borderId="92" xfId="0" applyFont="1" applyFill="1" applyBorder="1" applyAlignment="1">
      <alignment horizontal="center" vertical="center" wrapText="1"/>
    </xf>
    <xf numFmtId="0" fontId="0" fillId="33" borderId="93" xfId="0" applyFont="1" applyFill="1" applyBorder="1" applyAlignment="1">
      <alignment horizontal="center" vertical="center" wrapText="1"/>
    </xf>
    <xf numFmtId="0" fontId="0" fillId="33" borderId="94" xfId="0" applyFont="1" applyFill="1" applyBorder="1" applyAlignment="1">
      <alignment horizontal="center" vertical="center" wrapText="1"/>
    </xf>
    <xf numFmtId="0" fontId="0" fillId="33" borderId="9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59" fillId="0" borderId="96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7" fillId="0" borderId="83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97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57" fillId="0" borderId="98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60" fillId="0" borderId="83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0" borderId="99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0" fontId="57" fillId="0" borderId="41" xfId="0" applyFont="1" applyFill="1" applyBorder="1" applyAlignment="1">
      <alignment horizontal="center" vertical="center" wrapText="1"/>
    </xf>
    <xf numFmtId="0" fontId="57" fillId="0" borderId="76" xfId="0" applyFont="1" applyFill="1" applyBorder="1" applyAlignment="1">
      <alignment horizontal="center" vertical="center" wrapText="1"/>
    </xf>
    <xf numFmtId="0" fontId="57" fillId="0" borderId="75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3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39"/>
  <sheetViews>
    <sheetView zoomScalePageLayoutView="0" workbookViewId="0" topLeftCell="A22">
      <selection activeCell="A45" sqref="A45"/>
    </sheetView>
  </sheetViews>
  <sheetFormatPr defaultColWidth="9.140625" defaultRowHeight="12.75"/>
  <cols>
    <col min="1" max="1" width="50.00390625" style="117" customWidth="1"/>
    <col min="2" max="2" width="6.57421875" style="128" customWidth="1"/>
    <col min="3" max="11" width="0" style="1" hidden="1" customWidth="1"/>
    <col min="12" max="12" width="15.140625" style="68" customWidth="1"/>
    <col min="13" max="13" width="12.421875" style="68" customWidth="1"/>
    <col min="14" max="14" width="10.57421875" style="68" customWidth="1"/>
    <col min="15" max="15" width="11.7109375" style="68" customWidth="1"/>
    <col min="16" max="16" width="9.57421875" style="68" customWidth="1"/>
    <col min="17" max="17" width="9.140625" style="68" customWidth="1"/>
    <col min="18" max="18" width="18.7109375" style="68" customWidth="1"/>
    <col min="19" max="19" width="13.8515625" style="68" customWidth="1"/>
    <col min="20" max="20" width="14.28125" style="68" customWidth="1"/>
    <col min="21" max="21" width="13.140625" style="68" customWidth="1"/>
    <col min="22" max="22" width="14.140625" style="68" customWidth="1"/>
    <col min="23" max="23" width="14.8515625" style="68" customWidth="1"/>
    <col min="24" max="25" width="14.140625" style="68" customWidth="1"/>
    <col min="26" max="26" width="19.57421875" style="1" customWidth="1"/>
    <col min="27" max="27" width="10.57421875" style="1" customWidth="1"/>
    <col min="28" max="28" width="10.00390625" style="1" customWidth="1"/>
    <col min="29" max="29" width="9.57421875" style="1" customWidth="1"/>
    <col min="30" max="16384" width="9.140625" style="1" customWidth="1"/>
  </cols>
  <sheetData>
    <row r="1" spans="1:23" s="12" customFormat="1" ht="18">
      <c r="A1" s="197"/>
      <c r="E1" s="35"/>
      <c r="F1" s="198"/>
      <c r="G1" s="198"/>
      <c r="H1" s="199"/>
      <c r="I1" s="35"/>
      <c r="J1" s="35"/>
      <c r="K1" s="228"/>
      <c r="L1" s="228"/>
      <c r="U1" s="228" t="s">
        <v>57</v>
      </c>
      <c r="V1" s="228"/>
      <c r="W1" s="228"/>
    </row>
    <row r="2" spans="1:15" s="12" customFormat="1" ht="18">
      <c r="A2" s="197"/>
      <c r="E2" s="35"/>
      <c r="F2" s="198"/>
      <c r="G2" s="198"/>
      <c r="H2" s="199"/>
      <c r="I2" s="35"/>
      <c r="J2" s="228"/>
      <c r="K2" s="228"/>
      <c r="L2" s="228"/>
      <c r="O2" s="36" t="s">
        <v>58</v>
      </c>
    </row>
    <row r="3" spans="1:15" s="12" customFormat="1" ht="18">
      <c r="A3" s="197"/>
      <c r="E3" s="35"/>
      <c r="F3" s="198"/>
      <c r="G3" s="198"/>
      <c r="H3" s="199"/>
      <c r="I3" s="35"/>
      <c r="J3" s="35"/>
      <c r="K3" s="35"/>
      <c r="L3" s="35"/>
      <c r="O3" s="36" t="s">
        <v>97</v>
      </c>
    </row>
    <row r="4" spans="8:17" ht="15">
      <c r="H4" s="67"/>
      <c r="O4" s="69"/>
      <c r="P4" s="69"/>
      <c r="Q4" s="69"/>
    </row>
    <row r="5" spans="1:26" ht="15.75" thickBot="1">
      <c r="A5" s="117" t="s">
        <v>0</v>
      </c>
      <c r="H5" s="67"/>
      <c r="O5" s="69"/>
      <c r="P5" s="69"/>
      <c r="Q5" s="69"/>
      <c r="X5" s="68" t="s">
        <v>76</v>
      </c>
      <c r="Z5" s="70"/>
    </row>
    <row r="6" spans="1:26" ht="17.25" customHeight="1" thickBot="1">
      <c r="A6" s="209" t="s">
        <v>1</v>
      </c>
      <c r="B6" s="211" t="s">
        <v>2</v>
      </c>
      <c r="C6" s="71" t="s">
        <v>3</v>
      </c>
      <c r="D6" s="72"/>
      <c r="E6" s="73"/>
      <c r="F6" s="74" t="s">
        <v>4</v>
      </c>
      <c r="G6" s="75"/>
      <c r="H6" s="75"/>
      <c r="I6" s="75"/>
      <c r="J6" s="75"/>
      <c r="K6" s="75"/>
      <c r="L6" s="214" t="s">
        <v>5</v>
      </c>
      <c r="M6" s="215"/>
      <c r="N6" s="215"/>
      <c r="O6" s="215"/>
      <c r="P6" s="215"/>
      <c r="Q6" s="216"/>
      <c r="R6" s="217" t="s">
        <v>6</v>
      </c>
      <c r="S6" s="219" t="s">
        <v>7</v>
      </c>
      <c r="T6" s="220"/>
      <c r="U6" s="220"/>
      <c r="V6" s="220"/>
      <c r="W6" s="220"/>
      <c r="X6" s="220"/>
      <c r="Y6" s="221"/>
      <c r="Z6" s="76"/>
    </row>
    <row r="7" spans="1:26" ht="12" customHeight="1" thickBot="1">
      <c r="A7" s="210"/>
      <c r="B7" s="212"/>
      <c r="C7" s="77" t="s">
        <v>8</v>
      </c>
      <c r="D7" s="78"/>
      <c r="E7" s="79" t="s">
        <v>9</v>
      </c>
      <c r="F7" s="80"/>
      <c r="G7" s="81" t="s">
        <v>10</v>
      </c>
      <c r="H7" s="79"/>
      <c r="I7" s="82"/>
      <c r="J7" s="83"/>
      <c r="K7" s="84"/>
      <c r="L7" s="209" t="s">
        <v>11</v>
      </c>
      <c r="M7" s="200" t="s">
        <v>12</v>
      </c>
      <c r="N7" s="200" t="s">
        <v>89</v>
      </c>
      <c r="O7" s="200" t="s">
        <v>18</v>
      </c>
      <c r="P7" s="200" t="s">
        <v>13</v>
      </c>
      <c r="Q7" s="200" t="s">
        <v>14</v>
      </c>
      <c r="R7" s="218"/>
      <c r="S7" s="222"/>
      <c r="T7" s="223"/>
      <c r="U7" s="224"/>
      <c r="V7" s="223"/>
      <c r="W7" s="223"/>
      <c r="X7" s="223"/>
      <c r="Y7" s="225"/>
      <c r="Z7" s="76"/>
    </row>
    <row r="8" spans="1:26" ht="12" customHeight="1" thickBot="1">
      <c r="A8" s="210"/>
      <c r="B8" s="212"/>
      <c r="C8" s="85"/>
      <c r="D8" s="81"/>
      <c r="E8" s="79" t="s">
        <v>15</v>
      </c>
      <c r="F8" s="81" t="s">
        <v>11</v>
      </c>
      <c r="G8" s="81" t="s">
        <v>16</v>
      </c>
      <c r="H8" s="79" t="s">
        <v>17</v>
      </c>
      <c r="I8" s="79" t="s">
        <v>18</v>
      </c>
      <c r="J8" s="83" t="s">
        <v>19</v>
      </c>
      <c r="K8" s="86" t="s">
        <v>20</v>
      </c>
      <c r="L8" s="229"/>
      <c r="M8" s="201"/>
      <c r="N8" s="201"/>
      <c r="O8" s="201"/>
      <c r="P8" s="201"/>
      <c r="Q8" s="201"/>
      <c r="R8" s="218"/>
      <c r="S8" s="232" t="s">
        <v>94</v>
      </c>
      <c r="T8" s="204" t="s">
        <v>21</v>
      </c>
      <c r="U8" s="207" t="s">
        <v>72</v>
      </c>
      <c r="V8" s="230" t="s">
        <v>75</v>
      </c>
      <c r="W8" s="203" t="s">
        <v>22</v>
      </c>
      <c r="X8" s="226" t="s">
        <v>73</v>
      </c>
      <c r="Y8" s="203" t="s">
        <v>74</v>
      </c>
      <c r="Z8" s="87"/>
    </row>
    <row r="9" spans="1:26" ht="18" customHeight="1" thickBot="1">
      <c r="A9" s="210"/>
      <c r="B9" s="212"/>
      <c r="C9" s="81" t="s">
        <v>23</v>
      </c>
      <c r="D9" s="81" t="s">
        <v>24</v>
      </c>
      <c r="E9" s="79" t="s">
        <v>25</v>
      </c>
      <c r="F9" s="80"/>
      <c r="G9" s="81" t="s">
        <v>12</v>
      </c>
      <c r="H9" s="79"/>
      <c r="I9" s="79" t="s">
        <v>26</v>
      </c>
      <c r="J9" s="83" t="s">
        <v>27</v>
      </c>
      <c r="K9" s="86" t="s">
        <v>28</v>
      </c>
      <c r="L9" s="201" t="s">
        <v>29</v>
      </c>
      <c r="M9" s="201"/>
      <c r="N9" s="201"/>
      <c r="O9" s="201"/>
      <c r="P9" s="201"/>
      <c r="Q9" s="201"/>
      <c r="R9" s="218"/>
      <c r="S9" s="233"/>
      <c r="T9" s="205"/>
      <c r="U9" s="208"/>
      <c r="V9" s="231"/>
      <c r="W9" s="202"/>
      <c r="X9" s="227"/>
      <c r="Y9" s="202"/>
      <c r="Z9" s="87"/>
    </row>
    <row r="10" spans="1:26" ht="90.75" customHeight="1" thickBot="1">
      <c r="A10" s="210"/>
      <c r="B10" s="213"/>
      <c r="C10" s="81"/>
      <c r="D10" s="81"/>
      <c r="E10" s="79"/>
      <c r="F10" s="80"/>
      <c r="G10" s="81" t="s">
        <v>30</v>
      </c>
      <c r="H10" s="79"/>
      <c r="I10" s="79" t="s">
        <v>31</v>
      </c>
      <c r="J10" s="83"/>
      <c r="K10" s="86"/>
      <c r="L10" s="202"/>
      <c r="M10" s="202"/>
      <c r="N10" s="202"/>
      <c r="O10" s="202"/>
      <c r="P10" s="202"/>
      <c r="Q10" s="202"/>
      <c r="R10" s="210"/>
      <c r="S10" s="234"/>
      <c r="T10" s="206"/>
      <c r="U10" s="208"/>
      <c r="V10" s="231"/>
      <c r="W10" s="202"/>
      <c r="X10" s="227"/>
      <c r="Y10" s="202"/>
      <c r="Z10" s="87"/>
    </row>
    <row r="11" spans="1:26" ht="48.75" customHeight="1" thickBot="1">
      <c r="A11" s="118" t="s">
        <v>32</v>
      </c>
      <c r="B11" s="133" t="s">
        <v>33</v>
      </c>
      <c r="C11" s="88" t="s">
        <v>34</v>
      </c>
      <c r="D11" s="89" t="s">
        <v>34</v>
      </c>
      <c r="E11" s="89">
        <v>1</v>
      </c>
      <c r="F11" s="89" t="s">
        <v>35</v>
      </c>
      <c r="G11" s="89">
        <v>3</v>
      </c>
      <c r="H11" s="89">
        <v>4</v>
      </c>
      <c r="I11" s="89">
        <v>5</v>
      </c>
      <c r="J11" s="89">
        <v>6</v>
      </c>
      <c r="K11" s="90">
        <v>7</v>
      </c>
      <c r="L11" s="134" t="s">
        <v>36</v>
      </c>
      <c r="M11" s="135">
        <v>12</v>
      </c>
      <c r="N11" s="136">
        <v>13</v>
      </c>
      <c r="O11" s="135">
        <v>14</v>
      </c>
      <c r="P11" s="136">
        <v>15</v>
      </c>
      <c r="Q11" s="135">
        <v>16</v>
      </c>
      <c r="R11" s="134" t="s">
        <v>86</v>
      </c>
      <c r="S11" s="135">
        <v>18</v>
      </c>
      <c r="T11" s="136">
        <v>19</v>
      </c>
      <c r="U11" s="135">
        <v>20</v>
      </c>
      <c r="V11" s="137">
        <v>21</v>
      </c>
      <c r="W11" s="136">
        <v>22</v>
      </c>
      <c r="X11" s="135">
        <v>23</v>
      </c>
      <c r="Y11" s="136">
        <v>24</v>
      </c>
      <c r="Z11" s="83"/>
    </row>
    <row r="12" spans="1:26" ht="19.5" customHeight="1" thickBot="1">
      <c r="A12" s="119" t="s">
        <v>37</v>
      </c>
      <c r="B12" s="129" t="s">
        <v>38</v>
      </c>
      <c r="C12" s="91"/>
      <c r="D12" s="92"/>
      <c r="E12" s="92"/>
      <c r="F12" s="92"/>
      <c r="G12" s="92"/>
      <c r="H12" s="92"/>
      <c r="I12" s="92"/>
      <c r="J12" s="92"/>
      <c r="K12" s="92"/>
      <c r="L12" s="93" t="s">
        <v>39</v>
      </c>
      <c r="M12" s="93" t="s">
        <v>39</v>
      </c>
      <c r="N12" s="93" t="s">
        <v>39</v>
      </c>
      <c r="O12" s="93" t="s">
        <v>39</v>
      </c>
      <c r="P12" s="93" t="s">
        <v>39</v>
      </c>
      <c r="Q12" s="93" t="s">
        <v>39</v>
      </c>
      <c r="R12" s="93" t="s">
        <v>39</v>
      </c>
      <c r="S12" s="93" t="s">
        <v>39</v>
      </c>
      <c r="T12" s="93" t="s">
        <v>39</v>
      </c>
      <c r="U12" s="93" t="s">
        <v>39</v>
      </c>
      <c r="V12" s="93" t="s">
        <v>39</v>
      </c>
      <c r="W12" s="93" t="s">
        <v>39</v>
      </c>
      <c r="X12" s="93" t="s">
        <v>39</v>
      </c>
      <c r="Y12" s="94" t="s">
        <v>39</v>
      </c>
      <c r="Z12" s="95"/>
    </row>
    <row r="13" spans="1:26" ht="30" customHeight="1">
      <c r="A13" s="120" t="s">
        <v>87</v>
      </c>
      <c r="B13" s="130" t="s">
        <v>40</v>
      </c>
      <c r="C13" s="96"/>
      <c r="D13" s="97"/>
      <c r="E13" s="97"/>
      <c r="F13" s="97"/>
      <c r="G13" s="97"/>
      <c r="H13" s="97"/>
      <c r="I13" s="97"/>
      <c r="J13" s="97"/>
      <c r="K13" s="97"/>
      <c r="L13" s="98"/>
      <c r="M13" s="99"/>
      <c r="N13" s="98"/>
      <c r="O13" s="98"/>
      <c r="P13" s="98"/>
      <c r="Q13" s="98"/>
      <c r="R13" s="98"/>
      <c r="S13" s="98"/>
      <c r="T13" s="98" t="s">
        <v>39</v>
      </c>
      <c r="U13" s="98" t="s">
        <v>39</v>
      </c>
      <c r="V13" s="98" t="s">
        <v>39</v>
      </c>
      <c r="W13" s="98" t="s">
        <v>39</v>
      </c>
      <c r="X13" s="98" t="s">
        <v>39</v>
      </c>
      <c r="Y13" s="100" t="s">
        <v>39</v>
      </c>
      <c r="Z13" s="83"/>
    </row>
    <row r="14" spans="1:26" ht="24.75" customHeight="1" thickBot="1">
      <c r="A14" s="121" t="s">
        <v>41</v>
      </c>
      <c r="B14" s="131" t="s">
        <v>42</v>
      </c>
      <c r="C14" s="101"/>
      <c r="D14" s="102"/>
      <c r="E14" s="102"/>
      <c r="F14" s="102"/>
      <c r="G14" s="102"/>
      <c r="H14" s="102"/>
      <c r="I14" s="102"/>
      <c r="J14" s="102"/>
      <c r="K14" s="102"/>
      <c r="L14" s="103"/>
      <c r="M14" s="104"/>
      <c r="N14" s="103"/>
      <c r="O14" s="103"/>
      <c r="P14" s="103"/>
      <c r="Q14" s="103"/>
      <c r="R14" s="103"/>
      <c r="S14" s="103" t="s">
        <v>39</v>
      </c>
      <c r="T14" s="103" t="s">
        <v>39</v>
      </c>
      <c r="U14" s="103" t="s">
        <v>39</v>
      </c>
      <c r="V14" s="103" t="s">
        <v>39</v>
      </c>
      <c r="W14" s="103" t="s">
        <v>39</v>
      </c>
      <c r="X14" s="103" t="s">
        <v>39</v>
      </c>
      <c r="Y14" s="105" t="s">
        <v>39</v>
      </c>
      <c r="Z14" s="83"/>
    </row>
    <row r="15" spans="1:26" ht="21.75" customHeight="1" thickBot="1">
      <c r="A15" s="119" t="s">
        <v>43</v>
      </c>
      <c r="B15" s="129" t="s">
        <v>44</v>
      </c>
      <c r="C15" s="91"/>
      <c r="D15" s="92"/>
      <c r="E15" s="92"/>
      <c r="F15" s="92"/>
      <c r="G15" s="92"/>
      <c r="H15" s="92"/>
      <c r="I15" s="92"/>
      <c r="J15" s="92"/>
      <c r="K15" s="92"/>
      <c r="L15" s="106"/>
      <c r="M15" s="93"/>
      <c r="N15" s="106"/>
      <c r="O15" s="106"/>
      <c r="P15" s="106"/>
      <c r="Q15" s="106"/>
      <c r="R15" s="106"/>
      <c r="S15" s="106"/>
      <c r="T15" s="93" t="s">
        <v>39</v>
      </c>
      <c r="U15" s="93" t="s">
        <v>39</v>
      </c>
      <c r="V15" s="93" t="s">
        <v>39</v>
      </c>
      <c r="W15" s="93" t="s">
        <v>39</v>
      </c>
      <c r="X15" s="93" t="s">
        <v>39</v>
      </c>
      <c r="Y15" s="94" t="s">
        <v>39</v>
      </c>
      <c r="Z15" s="83"/>
    </row>
    <row r="16" spans="1:26" ht="19.5" customHeight="1" thickBot="1">
      <c r="A16" s="122" t="s">
        <v>45</v>
      </c>
      <c r="B16" s="129" t="s">
        <v>46</v>
      </c>
      <c r="C16" s="91" t="s">
        <v>39</v>
      </c>
      <c r="D16" s="92" t="s">
        <v>39</v>
      </c>
      <c r="E16" s="107"/>
      <c r="F16" s="107"/>
      <c r="G16" s="107"/>
      <c r="H16" s="107"/>
      <c r="I16" s="107"/>
      <c r="J16" s="107"/>
      <c r="K16" s="107"/>
      <c r="L16" s="93" t="s">
        <v>39</v>
      </c>
      <c r="M16" s="93" t="s">
        <v>39</v>
      </c>
      <c r="N16" s="93" t="s">
        <v>39</v>
      </c>
      <c r="O16" s="93" t="s">
        <v>39</v>
      </c>
      <c r="P16" s="93" t="s">
        <v>39</v>
      </c>
      <c r="Q16" s="93" t="s">
        <v>39</v>
      </c>
      <c r="R16" s="93" t="s">
        <v>39</v>
      </c>
      <c r="S16" s="93" t="s">
        <v>39</v>
      </c>
      <c r="T16" s="93" t="s">
        <v>39</v>
      </c>
      <c r="U16" s="93" t="s">
        <v>39</v>
      </c>
      <c r="V16" s="93" t="s">
        <v>39</v>
      </c>
      <c r="W16" s="93" t="s">
        <v>39</v>
      </c>
      <c r="X16" s="93" t="s">
        <v>39</v>
      </c>
      <c r="Y16" s="94" t="s">
        <v>39</v>
      </c>
      <c r="Z16" s="95"/>
    </row>
    <row r="17" spans="1:26" ht="22.5" customHeight="1">
      <c r="A17" s="123" t="s">
        <v>47</v>
      </c>
      <c r="B17" s="130" t="s">
        <v>48</v>
      </c>
      <c r="C17" s="96"/>
      <c r="D17" s="97"/>
      <c r="E17" s="108"/>
      <c r="F17" s="108"/>
      <c r="G17" s="108"/>
      <c r="H17" s="108"/>
      <c r="I17" s="108"/>
      <c r="J17" s="108"/>
      <c r="K17" s="108"/>
      <c r="L17" s="172"/>
      <c r="M17" s="173"/>
      <c r="N17" s="172"/>
      <c r="O17" s="172"/>
      <c r="P17" s="172"/>
      <c r="Q17" s="172"/>
      <c r="R17" s="172"/>
      <c r="S17" s="172" t="s">
        <v>39</v>
      </c>
      <c r="T17" s="172"/>
      <c r="U17" s="172"/>
      <c r="V17" s="172"/>
      <c r="W17" s="172"/>
      <c r="X17" s="172"/>
      <c r="Y17" s="174"/>
      <c r="Z17" s="67"/>
    </row>
    <row r="18" spans="1:26" ht="21" customHeight="1">
      <c r="A18" s="124" t="s">
        <v>49</v>
      </c>
      <c r="B18" s="132" t="s">
        <v>50</v>
      </c>
      <c r="C18" s="109"/>
      <c r="D18" s="110" t="s">
        <v>39</v>
      </c>
      <c r="E18" s="111"/>
      <c r="F18" s="111"/>
      <c r="G18" s="111"/>
      <c r="H18" s="111"/>
      <c r="I18" s="111"/>
      <c r="J18" s="111"/>
      <c r="K18" s="111"/>
      <c r="L18" s="175"/>
      <c r="M18" s="176"/>
      <c r="N18" s="175"/>
      <c r="O18" s="175"/>
      <c r="P18" s="175"/>
      <c r="Q18" s="175"/>
      <c r="R18" s="184">
        <f>cresteri!F19+cresteri!G19-reduceri!L18</f>
        <v>6823575</v>
      </c>
      <c r="S18" s="175" t="s">
        <v>39</v>
      </c>
      <c r="T18" s="184">
        <v>6823575</v>
      </c>
      <c r="U18" s="175"/>
      <c r="V18" s="175"/>
      <c r="W18" s="175"/>
      <c r="X18" s="175"/>
      <c r="Y18" s="177"/>
      <c r="Z18" s="67"/>
    </row>
    <row r="19" spans="1:26" ht="24.75" customHeight="1">
      <c r="A19" s="125" t="s">
        <v>77</v>
      </c>
      <c r="B19" s="132" t="s">
        <v>51</v>
      </c>
      <c r="C19" s="112" t="s">
        <v>39</v>
      </c>
      <c r="D19" s="110" t="s">
        <v>39</v>
      </c>
      <c r="E19" s="111"/>
      <c r="F19" s="111"/>
      <c r="G19" s="111"/>
      <c r="H19" s="111"/>
      <c r="I19" s="111"/>
      <c r="J19" s="111"/>
      <c r="K19" s="111"/>
      <c r="L19" s="178">
        <f>M19</f>
        <v>972088</v>
      </c>
      <c r="M19" s="178">
        <v>972088</v>
      </c>
      <c r="N19" s="175"/>
      <c r="O19" s="175"/>
      <c r="P19" s="175"/>
      <c r="Q19" s="175"/>
      <c r="R19" s="184">
        <f>cresteri!F20+cresteri!G20-reduceri!L19</f>
        <v>17191521</v>
      </c>
      <c r="S19" s="175" t="s">
        <v>39</v>
      </c>
      <c r="T19" s="184">
        <v>17191521</v>
      </c>
      <c r="U19" s="175"/>
      <c r="V19" s="175"/>
      <c r="W19" s="175"/>
      <c r="X19" s="175"/>
      <c r="Y19" s="177"/>
      <c r="Z19" s="67"/>
    </row>
    <row r="20" spans="1:26" ht="30.75" customHeight="1">
      <c r="A20" s="125" t="s">
        <v>78</v>
      </c>
      <c r="B20" s="132" t="s">
        <v>52</v>
      </c>
      <c r="C20" s="109"/>
      <c r="D20" s="113"/>
      <c r="E20" s="114"/>
      <c r="F20" s="111"/>
      <c r="G20" s="111"/>
      <c r="H20" s="111"/>
      <c r="I20" s="111"/>
      <c r="J20" s="111"/>
      <c r="K20" s="111"/>
      <c r="L20" s="175"/>
      <c r="M20" s="175"/>
      <c r="N20" s="175"/>
      <c r="O20" s="175"/>
      <c r="P20" s="175"/>
      <c r="Q20" s="175"/>
      <c r="R20" s="175"/>
      <c r="S20" s="175" t="s">
        <v>39</v>
      </c>
      <c r="T20" s="175"/>
      <c r="U20" s="175"/>
      <c r="V20" s="175"/>
      <c r="W20" s="175"/>
      <c r="X20" s="175"/>
      <c r="Y20" s="177"/>
      <c r="Z20" s="67"/>
    </row>
    <row r="21" spans="1:26" ht="22.5" customHeight="1">
      <c r="A21" s="124" t="s">
        <v>79</v>
      </c>
      <c r="B21" s="132">
        <v>10</v>
      </c>
      <c r="C21" s="109"/>
      <c r="D21" s="113"/>
      <c r="E21" s="114"/>
      <c r="F21" s="111"/>
      <c r="G21" s="111"/>
      <c r="H21" s="111"/>
      <c r="I21" s="111"/>
      <c r="J21" s="111"/>
      <c r="K21" s="111"/>
      <c r="L21" s="175"/>
      <c r="M21" s="175"/>
      <c r="N21" s="175"/>
      <c r="O21" s="175"/>
      <c r="P21" s="175"/>
      <c r="Q21" s="175"/>
      <c r="R21" s="175"/>
      <c r="S21" s="175" t="s">
        <v>39</v>
      </c>
      <c r="T21" s="175"/>
      <c r="U21" s="175"/>
      <c r="V21" s="175"/>
      <c r="W21" s="175"/>
      <c r="X21" s="175"/>
      <c r="Y21" s="177"/>
      <c r="Z21" s="67"/>
    </row>
    <row r="22" spans="1:26" ht="32.25" customHeight="1">
      <c r="A22" s="126" t="s">
        <v>80</v>
      </c>
      <c r="B22" s="132">
        <v>11</v>
      </c>
      <c r="C22" s="109"/>
      <c r="D22" s="113"/>
      <c r="E22" s="114"/>
      <c r="F22" s="111"/>
      <c r="G22" s="111"/>
      <c r="H22" s="111"/>
      <c r="I22" s="111"/>
      <c r="J22" s="111"/>
      <c r="K22" s="111"/>
      <c r="L22" s="175"/>
      <c r="M22" s="175"/>
      <c r="N22" s="175"/>
      <c r="O22" s="175"/>
      <c r="P22" s="175"/>
      <c r="Q22" s="175"/>
      <c r="R22" s="175"/>
      <c r="S22" s="175" t="s">
        <v>39</v>
      </c>
      <c r="T22" s="175"/>
      <c r="U22" s="175"/>
      <c r="V22" s="175"/>
      <c r="W22" s="175"/>
      <c r="X22" s="175"/>
      <c r="Y22" s="177"/>
      <c r="Z22" s="67"/>
    </row>
    <row r="23" spans="1:26" ht="33" customHeight="1">
      <c r="A23" s="126" t="s">
        <v>81</v>
      </c>
      <c r="B23" s="132">
        <v>12</v>
      </c>
      <c r="C23" s="109"/>
      <c r="D23" s="113"/>
      <c r="E23" s="114"/>
      <c r="F23" s="111"/>
      <c r="G23" s="111"/>
      <c r="H23" s="111"/>
      <c r="I23" s="111"/>
      <c r="J23" s="111"/>
      <c r="K23" s="111"/>
      <c r="L23" s="175"/>
      <c r="M23" s="175"/>
      <c r="N23" s="175"/>
      <c r="O23" s="175"/>
      <c r="P23" s="175"/>
      <c r="Q23" s="175"/>
      <c r="R23" s="175"/>
      <c r="S23" s="175" t="s">
        <v>39</v>
      </c>
      <c r="T23" s="175"/>
      <c r="U23" s="175"/>
      <c r="V23" s="175"/>
      <c r="W23" s="175"/>
      <c r="X23" s="175"/>
      <c r="Y23" s="177"/>
      <c r="Z23" s="67"/>
    </row>
    <row r="24" spans="1:26" ht="21" customHeight="1">
      <c r="A24" s="124" t="s">
        <v>82</v>
      </c>
      <c r="B24" s="132">
        <v>13</v>
      </c>
      <c r="C24" s="109"/>
      <c r="D24" s="113"/>
      <c r="E24" s="114"/>
      <c r="F24" s="111"/>
      <c r="G24" s="111"/>
      <c r="H24" s="111"/>
      <c r="I24" s="111"/>
      <c r="J24" s="111"/>
      <c r="K24" s="111"/>
      <c r="L24" s="175"/>
      <c r="M24" s="175"/>
      <c r="N24" s="175"/>
      <c r="O24" s="175"/>
      <c r="P24" s="175"/>
      <c r="Q24" s="175"/>
      <c r="R24" s="175"/>
      <c r="S24" s="175" t="s">
        <v>39</v>
      </c>
      <c r="T24" s="175"/>
      <c r="U24" s="175"/>
      <c r="V24" s="175"/>
      <c r="W24" s="175"/>
      <c r="X24" s="175"/>
      <c r="Y24" s="177"/>
      <c r="Z24" s="67"/>
    </row>
    <row r="25" spans="1:26" ht="43.5" customHeight="1">
      <c r="A25" s="127" t="s">
        <v>92</v>
      </c>
      <c r="B25" s="132">
        <v>14</v>
      </c>
      <c r="C25" s="109"/>
      <c r="D25" s="113"/>
      <c r="E25" s="114"/>
      <c r="F25" s="111"/>
      <c r="G25" s="111"/>
      <c r="H25" s="111"/>
      <c r="I25" s="111"/>
      <c r="J25" s="111"/>
      <c r="K25" s="111"/>
      <c r="L25" s="175"/>
      <c r="M25" s="175"/>
      <c r="N25" s="175"/>
      <c r="O25" s="175"/>
      <c r="P25" s="175"/>
      <c r="Q25" s="175"/>
      <c r="R25" s="175"/>
      <c r="S25" s="175" t="s">
        <v>39</v>
      </c>
      <c r="T25" s="175"/>
      <c r="U25" s="175"/>
      <c r="V25" s="175"/>
      <c r="W25" s="175"/>
      <c r="X25" s="175"/>
      <c r="Y25" s="177"/>
      <c r="Z25" s="67"/>
    </row>
    <row r="26" spans="1:26" ht="18.75" customHeight="1">
      <c r="A26" s="124" t="s">
        <v>84</v>
      </c>
      <c r="B26" s="132">
        <v>15</v>
      </c>
      <c r="C26" s="109"/>
      <c r="D26" s="113"/>
      <c r="E26" s="114"/>
      <c r="F26" s="111"/>
      <c r="G26" s="111"/>
      <c r="H26" s="111"/>
      <c r="I26" s="111"/>
      <c r="J26" s="111"/>
      <c r="K26" s="111"/>
      <c r="L26" s="175"/>
      <c r="M26" s="175"/>
      <c r="N26" s="175"/>
      <c r="O26" s="175"/>
      <c r="P26" s="175"/>
      <c r="Q26" s="175"/>
      <c r="R26" s="175"/>
      <c r="S26" s="175" t="s">
        <v>39</v>
      </c>
      <c r="T26" s="175"/>
      <c r="U26" s="175"/>
      <c r="V26" s="175"/>
      <c r="W26" s="175"/>
      <c r="X26" s="175"/>
      <c r="Y26" s="177"/>
      <c r="Z26" s="67"/>
    </row>
    <row r="27" spans="1:26" ht="24" customHeight="1">
      <c r="A27" s="125" t="s">
        <v>85</v>
      </c>
      <c r="B27" s="132">
        <v>16</v>
      </c>
      <c r="C27" s="109"/>
      <c r="D27" s="113"/>
      <c r="E27" s="114"/>
      <c r="F27" s="111"/>
      <c r="G27" s="111"/>
      <c r="H27" s="111"/>
      <c r="I27" s="111"/>
      <c r="J27" s="111"/>
      <c r="K27" s="111"/>
      <c r="L27" s="178">
        <f>M27</f>
        <v>972088</v>
      </c>
      <c r="M27" s="178">
        <v>972088</v>
      </c>
      <c r="N27" s="175"/>
      <c r="O27" s="175"/>
      <c r="P27" s="175"/>
      <c r="Q27" s="175"/>
      <c r="R27" s="184">
        <f>cresteri!F28+cresteri!G28-reduceri!L27</f>
        <v>17191521</v>
      </c>
      <c r="S27" s="175" t="s">
        <v>39</v>
      </c>
      <c r="T27" s="184">
        <v>17191521</v>
      </c>
      <c r="U27" s="175"/>
      <c r="V27" s="175"/>
      <c r="W27" s="175"/>
      <c r="X27" s="175"/>
      <c r="Y27" s="177"/>
      <c r="Z27" s="67"/>
    </row>
    <row r="28" spans="1:26" ht="33.75" customHeight="1">
      <c r="A28" s="125" t="s">
        <v>53</v>
      </c>
      <c r="B28" s="132">
        <v>17</v>
      </c>
      <c r="C28" s="112" t="s">
        <v>39</v>
      </c>
      <c r="D28" s="110" t="s">
        <v>39</v>
      </c>
      <c r="E28" s="111"/>
      <c r="F28" s="111"/>
      <c r="G28" s="111"/>
      <c r="H28" s="111"/>
      <c r="I28" s="111"/>
      <c r="J28" s="111"/>
      <c r="K28" s="111"/>
      <c r="L28" s="175"/>
      <c r="M28" s="176"/>
      <c r="N28" s="175"/>
      <c r="O28" s="175"/>
      <c r="P28" s="175"/>
      <c r="Q28" s="175"/>
      <c r="R28" s="175"/>
      <c r="S28" s="175" t="s">
        <v>39</v>
      </c>
      <c r="T28" s="175"/>
      <c r="U28" s="175"/>
      <c r="V28" s="175"/>
      <c r="W28" s="175"/>
      <c r="X28" s="175"/>
      <c r="Y28" s="177"/>
      <c r="Z28" s="67"/>
    </row>
    <row r="29" spans="1:26" ht="44.25" customHeight="1">
      <c r="A29" s="125" t="s">
        <v>54</v>
      </c>
      <c r="B29" s="132">
        <v>18</v>
      </c>
      <c r="C29" s="112"/>
      <c r="D29" s="110"/>
      <c r="E29" s="111"/>
      <c r="F29" s="111"/>
      <c r="G29" s="111"/>
      <c r="H29" s="111"/>
      <c r="I29" s="111"/>
      <c r="J29" s="111"/>
      <c r="K29" s="111"/>
      <c r="L29" s="175"/>
      <c r="M29" s="176"/>
      <c r="N29" s="175"/>
      <c r="O29" s="175"/>
      <c r="P29" s="175"/>
      <c r="Q29" s="175"/>
      <c r="R29" s="175"/>
      <c r="S29" s="175" t="s">
        <v>39</v>
      </c>
      <c r="T29" s="175"/>
      <c r="U29" s="175"/>
      <c r="V29" s="175"/>
      <c r="W29" s="175"/>
      <c r="X29" s="175"/>
      <c r="Y29" s="177"/>
      <c r="Z29" s="67"/>
    </row>
    <row r="30" spans="1:26" ht="21" customHeight="1">
      <c r="A30" s="125" t="s">
        <v>55</v>
      </c>
      <c r="B30" s="132">
        <v>19</v>
      </c>
      <c r="C30" s="112" t="s">
        <v>39</v>
      </c>
      <c r="D30" s="110" t="s">
        <v>39</v>
      </c>
      <c r="E30" s="111"/>
      <c r="F30" s="111"/>
      <c r="G30" s="111"/>
      <c r="H30" s="111"/>
      <c r="I30" s="111"/>
      <c r="J30" s="111"/>
      <c r="K30" s="111"/>
      <c r="L30" s="175"/>
      <c r="M30" s="176"/>
      <c r="N30" s="175"/>
      <c r="O30" s="175"/>
      <c r="P30" s="175"/>
      <c r="Q30" s="175"/>
      <c r="R30" s="175"/>
      <c r="S30" s="175" t="s">
        <v>39</v>
      </c>
      <c r="T30" s="175" t="s">
        <v>39</v>
      </c>
      <c r="U30" s="175" t="s">
        <v>39</v>
      </c>
      <c r="V30" s="175" t="s">
        <v>39</v>
      </c>
      <c r="W30" s="175" t="s">
        <v>39</v>
      </c>
      <c r="X30" s="175" t="s">
        <v>39</v>
      </c>
      <c r="Y30" s="177" t="s">
        <v>39</v>
      </c>
      <c r="Z30" s="83"/>
    </row>
    <row r="31" spans="1:26" ht="20.25" customHeight="1" thickBot="1">
      <c r="A31" s="121" t="s">
        <v>56</v>
      </c>
      <c r="B31" s="131">
        <v>20</v>
      </c>
      <c r="C31" s="101"/>
      <c r="D31" s="102"/>
      <c r="E31" s="115"/>
      <c r="F31" s="115"/>
      <c r="G31" s="115"/>
      <c r="H31" s="115"/>
      <c r="I31" s="115"/>
      <c r="J31" s="115"/>
      <c r="K31" s="115"/>
      <c r="L31" s="179"/>
      <c r="M31" s="180"/>
      <c r="N31" s="179"/>
      <c r="O31" s="179"/>
      <c r="P31" s="179"/>
      <c r="Q31" s="179"/>
      <c r="R31" s="179"/>
      <c r="S31" s="179" t="s">
        <v>39</v>
      </c>
      <c r="T31" s="179"/>
      <c r="U31" s="179" t="s">
        <v>39</v>
      </c>
      <c r="V31" s="179" t="s">
        <v>39</v>
      </c>
      <c r="W31" s="179" t="s">
        <v>39</v>
      </c>
      <c r="X31" s="179" t="s">
        <v>39</v>
      </c>
      <c r="Y31" s="181" t="s">
        <v>39</v>
      </c>
      <c r="Z31" s="83"/>
    </row>
    <row r="32" spans="1:26" ht="33.75" customHeight="1" thickBot="1">
      <c r="A32" s="119" t="s">
        <v>95</v>
      </c>
      <c r="B32" s="129">
        <v>21</v>
      </c>
      <c r="C32" s="91" t="s">
        <v>39</v>
      </c>
      <c r="D32" s="92" t="s">
        <v>39</v>
      </c>
      <c r="E32" s="107"/>
      <c r="F32" s="107"/>
      <c r="G32" s="107"/>
      <c r="H32" s="107"/>
      <c r="I32" s="107"/>
      <c r="J32" s="107"/>
      <c r="K32" s="107"/>
      <c r="L32" s="185">
        <f>L17+L18+L19+L28+L29+L30+L31</f>
        <v>972088</v>
      </c>
      <c r="M32" s="185">
        <f>M17+M18+M19+M28+M29+M30+M31</f>
        <v>972088</v>
      </c>
      <c r="N32" s="185"/>
      <c r="O32" s="185"/>
      <c r="P32" s="185"/>
      <c r="Q32" s="185"/>
      <c r="R32" s="185">
        <f>R17+R18+R19+R28+R29+R30+R31</f>
        <v>24015096</v>
      </c>
      <c r="S32" s="186" t="s">
        <v>39</v>
      </c>
      <c r="T32" s="185">
        <f>T18+T19+T28+T29</f>
        <v>24015096</v>
      </c>
      <c r="U32" s="182"/>
      <c r="V32" s="182"/>
      <c r="W32" s="182"/>
      <c r="X32" s="182"/>
      <c r="Y32" s="183"/>
      <c r="Z32" s="83"/>
    </row>
    <row r="33" spans="1:26" ht="27.75" customHeight="1" thickBot="1">
      <c r="A33" s="119" t="s">
        <v>93</v>
      </c>
      <c r="B33" s="129">
        <v>22</v>
      </c>
      <c r="C33" s="91" t="s">
        <v>39</v>
      </c>
      <c r="D33" s="92" t="s">
        <v>39</v>
      </c>
      <c r="E33" s="107"/>
      <c r="F33" s="107"/>
      <c r="G33" s="107"/>
      <c r="H33" s="107"/>
      <c r="I33" s="107"/>
      <c r="J33" s="107"/>
      <c r="K33" s="107"/>
      <c r="L33" s="185">
        <f>L15+L32</f>
        <v>972088</v>
      </c>
      <c r="M33" s="185">
        <f>M15+M32</f>
        <v>972088</v>
      </c>
      <c r="N33" s="185"/>
      <c r="O33" s="185"/>
      <c r="P33" s="185"/>
      <c r="Q33" s="185"/>
      <c r="R33" s="185">
        <f>R15+R32</f>
        <v>24015096</v>
      </c>
      <c r="S33" s="185"/>
      <c r="T33" s="185">
        <f>T32</f>
        <v>24015096</v>
      </c>
      <c r="U33" s="182"/>
      <c r="V33" s="182"/>
      <c r="W33" s="182"/>
      <c r="X33" s="182"/>
      <c r="Y33" s="183"/>
      <c r="Z33" s="83"/>
    </row>
    <row r="34" ht="23.25" customHeight="1"/>
    <row r="35" spans="1:23" ht="16.5" customHeight="1">
      <c r="A35" s="187" t="s">
        <v>98</v>
      </c>
      <c r="B35" s="188"/>
      <c r="C35" s="189"/>
      <c r="D35" s="187"/>
      <c r="E35" s="187"/>
      <c r="F35" s="187"/>
      <c r="G35" s="187"/>
      <c r="H35" s="187"/>
      <c r="I35" s="190"/>
      <c r="J35" s="191" t="s">
        <v>99</v>
      </c>
      <c r="K35" s="192"/>
      <c r="L35" s="192"/>
      <c r="S35" s="191" t="s">
        <v>99</v>
      </c>
      <c r="T35" s="192"/>
      <c r="U35" s="192"/>
      <c r="V35" s="196"/>
      <c r="W35" s="116"/>
    </row>
    <row r="36" spans="1:23" ht="17.25" customHeight="1">
      <c r="A36" s="187" t="s">
        <v>100</v>
      </c>
      <c r="B36" s="188"/>
      <c r="C36" s="189"/>
      <c r="D36" s="187"/>
      <c r="E36" s="187"/>
      <c r="F36" s="187"/>
      <c r="G36" s="187"/>
      <c r="H36" s="187"/>
      <c r="I36" s="187"/>
      <c r="J36" s="193" t="s">
        <v>101</v>
      </c>
      <c r="K36" s="193"/>
      <c r="L36" s="193"/>
      <c r="S36" s="193" t="s">
        <v>101</v>
      </c>
      <c r="T36" s="193"/>
      <c r="U36" s="193"/>
      <c r="V36" s="8"/>
      <c r="W36" s="116"/>
    </row>
    <row r="37" spans="1:22" ht="27" customHeight="1">
      <c r="A37" s="8"/>
      <c r="B37" s="194"/>
      <c r="C37" s="195"/>
      <c r="D37" s="8"/>
      <c r="E37" s="8"/>
      <c r="F37" s="8"/>
      <c r="G37" s="8"/>
      <c r="H37" s="8"/>
      <c r="I37" s="8"/>
      <c r="J37" s="8"/>
      <c r="K37" s="8"/>
      <c r="L37" s="8"/>
      <c r="S37" s="8"/>
      <c r="T37" s="8"/>
      <c r="U37" s="8"/>
      <c r="V37" s="8"/>
    </row>
    <row r="38" spans="1:22" ht="18" customHeight="1">
      <c r="A38" s="8"/>
      <c r="B38" s="194"/>
      <c r="C38" s="195"/>
      <c r="D38" s="8"/>
      <c r="E38" s="8"/>
      <c r="F38" s="8"/>
      <c r="G38" s="8"/>
      <c r="H38" s="8"/>
      <c r="I38" s="8"/>
      <c r="J38" s="187" t="s">
        <v>102</v>
      </c>
      <c r="K38" s="8"/>
      <c r="L38" s="8"/>
      <c r="S38" s="187" t="s">
        <v>102</v>
      </c>
      <c r="T38" s="8"/>
      <c r="U38" s="8"/>
      <c r="V38" s="8"/>
    </row>
    <row r="39" spans="1:22" ht="18" customHeight="1">
      <c r="A39" s="8"/>
      <c r="B39" s="194"/>
      <c r="C39" s="195"/>
      <c r="D39" s="8"/>
      <c r="E39" s="8"/>
      <c r="F39" s="8"/>
      <c r="G39" s="8"/>
      <c r="H39" s="8"/>
      <c r="I39" s="8"/>
      <c r="J39" s="187" t="s">
        <v>103</v>
      </c>
      <c r="K39" s="8"/>
      <c r="L39" s="8"/>
      <c r="S39" s="187" t="s">
        <v>103</v>
      </c>
      <c r="T39" s="8"/>
      <c r="U39" s="8"/>
      <c r="V39" s="8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sheetProtection password="CC71" sheet="1" selectLockedCells="1" selectUnlockedCells="1"/>
  <mergeCells count="22">
    <mergeCell ref="Q7:Q10"/>
    <mergeCell ref="S8:S10"/>
    <mergeCell ref="Y8:Y10"/>
    <mergeCell ref="X8:X10"/>
    <mergeCell ref="K1:L1"/>
    <mergeCell ref="U1:W1"/>
    <mergeCell ref="J2:L2"/>
    <mergeCell ref="P7:P10"/>
    <mergeCell ref="L7:L8"/>
    <mergeCell ref="M7:M10"/>
    <mergeCell ref="L9:L10"/>
    <mergeCell ref="V8:V10"/>
    <mergeCell ref="N7:N10"/>
    <mergeCell ref="W8:W10"/>
    <mergeCell ref="T8:T10"/>
    <mergeCell ref="U8:U10"/>
    <mergeCell ref="A6:A10"/>
    <mergeCell ref="B6:B10"/>
    <mergeCell ref="L6:Q6"/>
    <mergeCell ref="R6:R10"/>
    <mergeCell ref="S6:Y7"/>
    <mergeCell ref="O7:O10"/>
  </mergeCells>
  <printOptions/>
  <pageMargins left="0" right="0" top="0" bottom="0.07874015748031496" header="0" footer="0.118110236220472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Z39"/>
  <sheetViews>
    <sheetView tabSelected="1" zoomScale="110" zoomScaleNormal="110" zoomScalePageLayoutView="0" workbookViewId="0" topLeftCell="A20">
      <selection activeCell="C40" sqref="C40"/>
    </sheetView>
  </sheetViews>
  <sheetFormatPr defaultColWidth="9.140625" defaultRowHeight="12.75"/>
  <cols>
    <col min="1" max="1" width="56.7109375" style="58" customWidth="1"/>
    <col min="2" max="2" width="6.57421875" style="5" customWidth="1"/>
    <col min="3" max="3" width="9.421875" style="5" customWidth="1"/>
    <col min="4" max="4" width="8.8515625" style="5" customWidth="1"/>
    <col min="5" max="5" width="10.140625" style="5" customWidth="1"/>
    <col min="6" max="6" width="12.421875" style="9" customWidth="1"/>
    <col min="7" max="7" width="16.28125" style="9" customWidth="1"/>
    <col min="8" max="8" width="13.140625" style="10" customWidth="1"/>
    <col min="9" max="9" width="12.28125" style="5" customWidth="1"/>
    <col min="10" max="10" width="16.140625" style="5" customWidth="1"/>
    <col min="11" max="11" width="14.57421875" style="5" customWidth="1"/>
    <col min="12" max="12" width="12.28125" style="5" customWidth="1"/>
    <col min="13" max="16384" width="9.140625" style="5" customWidth="1"/>
  </cols>
  <sheetData>
    <row r="2" spans="1:24" ht="18">
      <c r="A2" s="43"/>
      <c r="B2" s="1"/>
      <c r="C2" s="1"/>
      <c r="D2" s="1"/>
      <c r="E2" s="2"/>
      <c r="F2" s="3"/>
      <c r="G2" s="3"/>
      <c r="H2" s="4"/>
      <c r="I2" s="2"/>
      <c r="J2" s="2"/>
      <c r="K2" s="235"/>
      <c r="L2" s="23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>
      <c r="A3" s="43"/>
      <c r="B3" s="1"/>
      <c r="C3" s="1"/>
      <c r="D3" s="1"/>
      <c r="E3" s="2"/>
      <c r="F3" s="3"/>
      <c r="G3" s="3"/>
      <c r="H3" s="4"/>
      <c r="I3" s="2"/>
      <c r="J3" s="236" t="s">
        <v>57</v>
      </c>
      <c r="K3" s="236"/>
      <c r="L3" s="23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>
      <c r="A4" s="43"/>
      <c r="B4" s="1"/>
      <c r="C4" s="1"/>
      <c r="D4" s="1"/>
      <c r="E4" s="2"/>
      <c r="F4" s="3"/>
      <c r="G4" s="3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">
      <c r="A5" s="44"/>
      <c r="B5" s="35"/>
      <c r="C5" s="35"/>
      <c r="D5" s="12"/>
      <c r="E5" s="12"/>
      <c r="F5" s="41" t="s">
        <v>58</v>
      </c>
      <c r="G5" s="41"/>
      <c r="H5" s="42"/>
      <c r="I5" s="11"/>
      <c r="J5" s="38"/>
      <c r="K5" s="38"/>
      <c r="L5" s="38"/>
      <c r="M5" s="35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">
      <c r="A6" s="44"/>
      <c r="B6" s="35"/>
      <c r="C6" s="35"/>
      <c r="D6" s="35"/>
      <c r="E6" s="35"/>
      <c r="F6" s="41" t="s">
        <v>97</v>
      </c>
      <c r="G6" s="36"/>
      <c r="H6" s="37"/>
      <c r="I6" s="38"/>
      <c r="J6" s="38"/>
      <c r="K6" s="38"/>
      <c r="L6" s="38"/>
      <c r="M6" s="35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8.75" thickBot="1">
      <c r="A7" s="45" t="s">
        <v>59</v>
      </c>
      <c r="B7" s="13"/>
      <c r="C7" s="13"/>
      <c r="D7" s="13"/>
      <c r="E7" s="13"/>
      <c r="F7" s="14"/>
      <c r="G7" s="14"/>
      <c r="H7" s="15"/>
      <c r="I7" s="16"/>
      <c r="J7" s="13"/>
      <c r="K7" s="13"/>
      <c r="L7" s="138" t="s">
        <v>96</v>
      </c>
      <c r="M7" s="35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8.75" customHeight="1" thickBot="1">
      <c r="A8" s="237" t="s">
        <v>1</v>
      </c>
      <c r="B8" s="239" t="s">
        <v>2</v>
      </c>
      <c r="C8" s="241" t="s">
        <v>88</v>
      </c>
      <c r="D8" s="242"/>
      <c r="E8" s="243"/>
      <c r="F8" s="239" t="s">
        <v>60</v>
      </c>
      <c r="G8" s="247" t="s">
        <v>61</v>
      </c>
      <c r="H8" s="247"/>
      <c r="I8" s="248"/>
      <c r="J8" s="247"/>
      <c r="K8" s="248"/>
      <c r="L8" s="249"/>
      <c r="M8" s="39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9.75" customHeight="1" thickBot="1">
      <c r="A9" s="238"/>
      <c r="B9" s="240"/>
      <c r="C9" s="244"/>
      <c r="D9" s="245"/>
      <c r="E9" s="246"/>
      <c r="F9" s="240"/>
      <c r="G9" s="250" t="s">
        <v>11</v>
      </c>
      <c r="H9" s="251" t="s">
        <v>62</v>
      </c>
      <c r="I9" s="252" t="s">
        <v>63</v>
      </c>
      <c r="J9" s="254" t="s">
        <v>64</v>
      </c>
      <c r="K9" s="252" t="s">
        <v>65</v>
      </c>
      <c r="L9" s="252" t="s">
        <v>14</v>
      </c>
      <c r="M9" s="35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8.75" customHeight="1" thickBot="1">
      <c r="A10" s="238"/>
      <c r="B10" s="240"/>
      <c r="C10" s="255" t="s">
        <v>69</v>
      </c>
      <c r="D10" s="256" t="s">
        <v>69</v>
      </c>
      <c r="E10" s="251" t="s">
        <v>69</v>
      </c>
      <c r="F10" s="240"/>
      <c r="G10" s="250"/>
      <c r="H10" s="251"/>
      <c r="I10" s="253"/>
      <c r="J10" s="254"/>
      <c r="K10" s="253"/>
      <c r="L10" s="253"/>
      <c r="M10" s="3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thickBot="1">
      <c r="A11" s="238"/>
      <c r="B11" s="240"/>
      <c r="C11" s="255"/>
      <c r="D11" s="256"/>
      <c r="E11" s="251"/>
      <c r="F11" s="240"/>
      <c r="G11" s="34" t="s">
        <v>29</v>
      </c>
      <c r="H11" s="251"/>
      <c r="I11" s="253"/>
      <c r="J11" s="254"/>
      <c r="K11" s="253"/>
      <c r="L11" s="253"/>
      <c r="M11" s="3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.75" thickBot="1">
      <c r="A12" s="46" t="s">
        <v>32</v>
      </c>
      <c r="B12" s="17" t="s">
        <v>33</v>
      </c>
      <c r="C12" s="18">
        <v>1</v>
      </c>
      <c r="D12" s="19">
        <v>2</v>
      </c>
      <c r="E12" s="18">
        <v>3</v>
      </c>
      <c r="F12" s="20">
        <v>4</v>
      </c>
      <c r="G12" s="21" t="s">
        <v>66</v>
      </c>
      <c r="H12" s="22">
        <v>6</v>
      </c>
      <c r="I12" s="23">
        <v>7</v>
      </c>
      <c r="J12" s="24">
        <v>8</v>
      </c>
      <c r="K12" s="23">
        <v>9</v>
      </c>
      <c r="L12" s="23">
        <v>10</v>
      </c>
      <c r="M12" s="3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8">
      <c r="A13" s="47" t="s">
        <v>37</v>
      </c>
      <c r="B13" s="25" t="s">
        <v>38</v>
      </c>
      <c r="C13" s="59" t="s">
        <v>39</v>
      </c>
      <c r="D13" s="60" t="s">
        <v>39</v>
      </c>
      <c r="E13" s="59" t="s">
        <v>39</v>
      </c>
      <c r="F13" s="27" t="s">
        <v>39</v>
      </c>
      <c r="G13" s="26" t="s">
        <v>39</v>
      </c>
      <c r="H13" s="28" t="s">
        <v>39</v>
      </c>
      <c r="I13" s="29" t="s">
        <v>39</v>
      </c>
      <c r="J13" s="30" t="s">
        <v>39</v>
      </c>
      <c r="K13" s="29" t="s">
        <v>39</v>
      </c>
      <c r="L13" s="29" t="s">
        <v>39</v>
      </c>
      <c r="M13" s="3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30" customHeight="1">
      <c r="A14" s="48" t="s">
        <v>87</v>
      </c>
      <c r="B14" s="31" t="s">
        <v>40</v>
      </c>
      <c r="C14" s="61" t="s">
        <v>39</v>
      </c>
      <c r="D14" s="62" t="s">
        <v>39</v>
      </c>
      <c r="E14" s="61" t="s">
        <v>39</v>
      </c>
      <c r="F14" s="139"/>
      <c r="G14" s="140"/>
      <c r="H14" s="141"/>
      <c r="I14" s="142"/>
      <c r="J14" s="143"/>
      <c r="K14" s="142"/>
      <c r="L14" s="142"/>
      <c r="M14" s="3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.75" customHeight="1">
      <c r="A15" s="48" t="s">
        <v>41</v>
      </c>
      <c r="B15" s="31" t="s">
        <v>42</v>
      </c>
      <c r="C15" s="61" t="s">
        <v>39</v>
      </c>
      <c r="D15" s="62" t="s">
        <v>39</v>
      </c>
      <c r="E15" s="61" t="s">
        <v>39</v>
      </c>
      <c r="F15" s="139"/>
      <c r="G15" s="140"/>
      <c r="H15" s="141"/>
      <c r="I15" s="142"/>
      <c r="J15" s="143"/>
      <c r="K15" s="142"/>
      <c r="L15" s="142"/>
      <c r="M15" s="3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9.5" customHeight="1">
      <c r="A16" s="49" t="s">
        <v>67</v>
      </c>
      <c r="B16" s="31" t="s">
        <v>44</v>
      </c>
      <c r="C16" s="61" t="s">
        <v>39</v>
      </c>
      <c r="D16" s="62" t="s">
        <v>39</v>
      </c>
      <c r="E16" s="61" t="s">
        <v>39</v>
      </c>
      <c r="F16" s="139"/>
      <c r="G16" s="140"/>
      <c r="H16" s="141"/>
      <c r="I16" s="142"/>
      <c r="J16" s="143"/>
      <c r="K16" s="142"/>
      <c r="L16" s="142"/>
      <c r="M16" s="3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9.5" customHeight="1">
      <c r="A17" s="50" t="s">
        <v>45</v>
      </c>
      <c r="B17" s="25" t="s">
        <v>46</v>
      </c>
      <c r="C17" s="59" t="s">
        <v>39</v>
      </c>
      <c r="D17" s="60" t="s">
        <v>39</v>
      </c>
      <c r="E17" s="59" t="s">
        <v>39</v>
      </c>
      <c r="F17" s="144" t="s">
        <v>39</v>
      </c>
      <c r="G17" s="145" t="s">
        <v>39</v>
      </c>
      <c r="H17" s="146" t="s">
        <v>39</v>
      </c>
      <c r="I17" s="147" t="s">
        <v>39</v>
      </c>
      <c r="J17" s="148" t="s">
        <v>39</v>
      </c>
      <c r="K17" s="147" t="s">
        <v>39</v>
      </c>
      <c r="L17" s="147" t="s">
        <v>39</v>
      </c>
      <c r="M17" s="3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8" customHeight="1">
      <c r="A18" s="51" t="s">
        <v>47</v>
      </c>
      <c r="B18" s="25" t="s">
        <v>48</v>
      </c>
      <c r="C18" s="61" t="s">
        <v>39</v>
      </c>
      <c r="D18" s="62" t="s">
        <v>39</v>
      </c>
      <c r="E18" s="61" t="s">
        <v>39</v>
      </c>
      <c r="F18" s="164"/>
      <c r="G18" s="140"/>
      <c r="H18" s="141"/>
      <c r="I18" s="149"/>
      <c r="J18" s="150"/>
      <c r="K18" s="149"/>
      <c r="L18" s="149"/>
      <c r="M18" s="3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>
      <c r="A19" s="52" t="s">
        <v>49</v>
      </c>
      <c r="B19" s="31" t="s">
        <v>50</v>
      </c>
      <c r="C19" s="63"/>
      <c r="D19" s="62" t="s">
        <v>39</v>
      </c>
      <c r="E19" s="61" t="s">
        <v>39</v>
      </c>
      <c r="F19" s="164">
        <v>2601615</v>
      </c>
      <c r="G19" s="167">
        <v>4221960</v>
      </c>
      <c r="H19" s="166">
        <v>4221960</v>
      </c>
      <c r="I19" s="149"/>
      <c r="J19" s="151"/>
      <c r="K19" s="152"/>
      <c r="L19" s="152"/>
      <c r="M19" s="3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>
      <c r="A20" s="52" t="s">
        <v>77</v>
      </c>
      <c r="B20" s="31" t="s">
        <v>51</v>
      </c>
      <c r="C20" s="61" t="s">
        <v>39</v>
      </c>
      <c r="D20" s="62" t="s">
        <v>39</v>
      </c>
      <c r="E20" s="61" t="s">
        <v>39</v>
      </c>
      <c r="F20" s="164">
        <v>18118000</v>
      </c>
      <c r="G20" s="167">
        <v>45609</v>
      </c>
      <c r="H20" s="166">
        <v>45609</v>
      </c>
      <c r="I20" s="149"/>
      <c r="J20" s="153"/>
      <c r="K20" s="154"/>
      <c r="L20" s="154"/>
      <c r="M20" s="3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6" s="8" customFormat="1" ht="27" customHeight="1">
      <c r="A21" s="53" t="s">
        <v>78</v>
      </c>
      <c r="B21" s="32" t="s">
        <v>52</v>
      </c>
      <c r="C21" s="32" t="s">
        <v>39</v>
      </c>
      <c r="D21" s="64" t="s">
        <v>39</v>
      </c>
      <c r="E21" s="64" t="s">
        <v>39</v>
      </c>
      <c r="F21" s="155"/>
      <c r="G21" s="155"/>
      <c r="H21" s="156"/>
      <c r="I21" s="157"/>
      <c r="J21" s="158"/>
      <c r="K21" s="159"/>
      <c r="L21" s="159"/>
      <c r="M21" s="40"/>
      <c r="N21" s="7"/>
      <c r="O21" s="7"/>
      <c r="P21" s="6"/>
      <c r="Q21" s="2"/>
      <c r="R21" s="2"/>
      <c r="S21" s="2"/>
      <c r="T21" s="2"/>
      <c r="U21" s="2"/>
      <c r="V21" s="2"/>
      <c r="W21" s="2"/>
      <c r="X21" s="2"/>
      <c r="Y21" s="2"/>
      <c r="Z21" s="1"/>
    </row>
    <row r="22" spans="1:26" s="8" customFormat="1" ht="18.75" customHeight="1">
      <c r="A22" s="54" t="s">
        <v>79</v>
      </c>
      <c r="B22" s="32">
        <v>10</v>
      </c>
      <c r="C22" s="32" t="s">
        <v>39</v>
      </c>
      <c r="D22" s="64" t="s">
        <v>39</v>
      </c>
      <c r="E22" s="64" t="s">
        <v>39</v>
      </c>
      <c r="F22" s="155"/>
      <c r="G22" s="155"/>
      <c r="H22" s="156"/>
      <c r="I22" s="157"/>
      <c r="J22" s="158"/>
      <c r="K22" s="159"/>
      <c r="L22" s="159"/>
      <c r="M22" s="40"/>
      <c r="N22" s="7"/>
      <c r="O22" s="7"/>
      <c r="P22" s="6"/>
      <c r="Q22" s="2"/>
      <c r="R22" s="2"/>
      <c r="S22" s="2"/>
      <c r="T22" s="2"/>
      <c r="U22" s="2"/>
      <c r="V22" s="2"/>
      <c r="W22" s="2"/>
      <c r="X22" s="2"/>
      <c r="Y22" s="2"/>
      <c r="Z22" s="1"/>
    </row>
    <row r="23" spans="1:26" s="8" customFormat="1" ht="29.25" customHeight="1">
      <c r="A23" s="55" t="s">
        <v>80</v>
      </c>
      <c r="B23" s="32">
        <v>11</v>
      </c>
      <c r="C23" s="32" t="s">
        <v>39</v>
      </c>
      <c r="D23" s="64" t="s">
        <v>39</v>
      </c>
      <c r="E23" s="64" t="s">
        <v>39</v>
      </c>
      <c r="F23" s="155"/>
      <c r="G23" s="155"/>
      <c r="H23" s="156"/>
      <c r="I23" s="157"/>
      <c r="J23" s="158"/>
      <c r="K23" s="159"/>
      <c r="L23" s="159"/>
      <c r="M23" s="40"/>
      <c r="N23" s="7"/>
      <c r="O23" s="7"/>
      <c r="P23" s="6"/>
      <c r="Q23" s="2"/>
      <c r="R23" s="2"/>
      <c r="S23" s="2"/>
      <c r="T23" s="2"/>
      <c r="U23" s="2"/>
      <c r="V23" s="2"/>
      <c r="W23" s="2"/>
      <c r="X23" s="2"/>
      <c r="Y23" s="2"/>
      <c r="Z23" s="1"/>
    </row>
    <row r="24" spans="1:26" s="8" customFormat="1" ht="29.25" customHeight="1">
      <c r="A24" s="55" t="s">
        <v>81</v>
      </c>
      <c r="B24" s="32">
        <v>12</v>
      </c>
      <c r="C24" s="32" t="s">
        <v>39</v>
      </c>
      <c r="D24" s="64" t="s">
        <v>39</v>
      </c>
      <c r="E24" s="64" t="s">
        <v>39</v>
      </c>
      <c r="F24" s="155"/>
      <c r="G24" s="155"/>
      <c r="H24" s="156"/>
      <c r="I24" s="157"/>
      <c r="J24" s="158"/>
      <c r="K24" s="159"/>
      <c r="L24" s="159"/>
      <c r="M24" s="40"/>
      <c r="N24" s="7"/>
      <c r="O24" s="7"/>
      <c r="P24" s="6"/>
      <c r="Q24" s="2"/>
      <c r="R24" s="2"/>
      <c r="S24" s="2"/>
      <c r="T24" s="2"/>
      <c r="U24" s="2"/>
      <c r="V24" s="2"/>
      <c r="W24" s="2"/>
      <c r="X24" s="2"/>
      <c r="Y24" s="2"/>
      <c r="Z24" s="1"/>
    </row>
    <row r="25" spans="1:26" s="8" customFormat="1" ht="15" customHeight="1">
      <c r="A25" s="54" t="s">
        <v>82</v>
      </c>
      <c r="B25" s="32">
        <v>13</v>
      </c>
      <c r="C25" s="32" t="s">
        <v>39</v>
      </c>
      <c r="D25" s="64" t="s">
        <v>39</v>
      </c>
      <c r="E25" s="64" t="s">
        <v>39</v>
      </c>
      <c r="F25" s="155"/>
      <c r="G25" s="155"/>
      <c r="H25" s="156"/>
      <c r="I25" s="157"/>
      <c r="J25" s="158"/>
      <c r="K25" s="159"/>
      <c r="L25" s="159"/>
      <c r="M25" s="40"/>
      <c r="N25" s="7"/>
      <c r="O25" s="7"/>
      <c r="P25" s="6"/>
      <c r="Q25" s="2"/>
      <c r="R25" s="2"/>
      <c r="S25" s="2"/>
      <c r="T25" s="2"/>
      <c r="U25" s="2"/>
      <c r="V25" s="2"/>
      <c r="W25" s="2"/>
      <c r="X25" s="2"/>
      <c r="Y25" s="2"/>
      <c r="Z25" s="1"/>
    </row>
    <row r="26" spans="1:26" s="8" customFormat="1" ht="30.75" customHeight="1">
      <c r="A26" s="56" t="s">
        <v>83</v>
      </c>
      <c r="B26" s="32">
        <v>14</v>
      </c>
      <c r="C26" s="32" t="s">
        <v>39</v>
      </c>
      <c r="D26" s="64" t="s">
        <v>39</v>
      </c>
      <c r="E26" s="64" t="s">
        <v>39</v>
      </c>
      <c r="F26" s="155"/>
      <c r="G26" s="155"/>
      <c r="H26" s="156"/>
      <c r="I26" s="157"/>
      <c r="J26" s="158"/>
      <c r="K26" s="159"/>
      <c r="L26" s="159"/>
      <c r="M26" s="40"/>
      <c r="N26" s="7"/>
      <c r="O26" s="7"/>
      <c r="P26" s="6"/>
      <c r="Q26" s="2"/>
      <c r="R26" s="2"/>
      <c r="S26" s="2"/>
      <c r="T26" s="2"/>
      <c r="U26" s="2"/>
      <c r="V26" s="2"/>
      <c r="W26" s="2"/>
      <c r="X26" s="2"/>
      <c r="Y26" s="2"/>
      <c r="Z26" s="1"/>
    </row>
    <row r="27" spans="1:26" s="8" customFormat="1" ht="18" customHeight="1">
      <c r="A27" s="54" t="s">
        <v>84</v>
      </c>
      <c r="B27" s="32">
        <v>15</v>
      </c>
      <c r="C27" s="32" t="s">
        <v>39</v>
      </c>
      <c r="D27" s="64" t="s">
        <v>39</v>
      </c>
      <c r="E27" s="64" t="s">
        <v>39</v>
      </c>
      <c r="F27" s="155"/>
      <c r="G27" s="155"/>
      <c r="H27" s="156"/>
      <c r="I27" s="157"/>
      <c r="J27" s="158"/>
      <c r="K27" s="159"/>
      <c r="L27" s="159"/>
      <c r="M27" s="40"/>
      <c r="N27" s="7"/>
      <c r="O27" s="7"/>
      <c r="P27" s="6"/>
      <c r="Q27" s="2"/>
      <c r="R27" s="2"/>
      <c r="S27" s="2"/>
      <c r="T27" s="2"/>
      <c r="U27" s="2"/>
      <c r="V27" s="2"/>
      <c r="W27" s="2"/>
      <c r="X27" s="2"/>
      <c r="Y27" s="2"/>
      <c r="Z27" s="1"/>
    </row>
    <row r="28" spans="1:26" s="8" customFormat="1" ht="18" customHeight="1">
      <c r="A28" s="54" t="s">
        <v>85</v>
      </c>
      <c r="B28" s="32">
        <v>16</v>
      </c>
      <c r="C28" s="32" t="s">
        <v>39</v>
      </c>
      <c r="D28" s="64" t="s">
        <v>39</v>
      </c>
      <c r="E28" s="64" t="s">
        <v>39</v>
      </c>
      <c r="F28" s="155">
        <v>18118000</v>
      </c>
      <c r="G28" s="168">
        <v>45609</v>
      </c>
      <c r="H28" s="169">
        <v>45609</v>
      </c>
      <c r="I28" s="157"/>
      <c r="J28" s="158"/>
      <c r="K28" s="159"/>
      <c r="L28" s="159"/>
      <c r="M28" s="40"/>
      <c r="N28" s="7"/>
      <c r="O28" s="7"/>
      <c r="P28" s="6"/>
      <c r="Q28" s="2"/>
      <c r="R28" s="2"/>
      <c r="S28" s="2"/>
      <c r="T28" s="2"/>
      <c r="U28" s="2"/>
      <c r="V28" s="2"/>
      <c r="W28" s="2"/>
      <c r="X28" s="2"/>
      <c r="Y28" s="2"/>
      <c r="Z28" s="1"/>
    </row>
    <row r="29" spans="1:24" ht="30" customHeight="1">
      <c r="A29" s="48" t="s">
        <v>68</v>
      </c>
      <c r="B29" s="31">
        <v>17</v>
      </c>
      <c r="C29" s="61" t="s">
        <v>39</v>
      </c>
      <c r="D29" s="62" t="s">
        <v>39</v>
      </c>
      <c r="E29" s="61" t="s">
        <v>39</v>
      </c>
      <c r="F29" s="164"/>
      <c r="G29" s="140"/>
      <c r="H29" s="141"/>
      <c r="I29" s="149"/>
      <c r="J29" s="153"/>
      <c r="K29" s="154"/>
      <c r="L29" s="154"/>
      <c r="M29" s="3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27.75" customHeight="1">
      <c r="A30" s="48" t="s">
        <v>91</v>
      </c>
      <c r="B30" s="31">
        <v>18</v>
      </c>
      <c r="C30" s="61" t="s">
        <v>39</v>
      </c>
      <c r="D30" s="62" t="s">
        <v>39</v>
      </c>
      <c r="E30" s="61" t="s">
        <v>39</v>
      </c>
      <c r="F30" s="164"/>
      <c r="G30" s="140"/>
      <c r="H30" s="141"/>
      <c r="I30" s="149"/>
      <c r="J30" s="153"/>
      <c r="K30" s="154"/>
      <c r="L30" s="154"/>
      <c r="M30" s="3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8" customHeight="1">
      <c r="A31" s="48" t="s">
        <v>55</v>
      </c>
      <c r="B31" s="31">
        <v>19</v>
      </c>
      <c r="C31" s="61" t="s">
        <v>39</v>
      </c>
      <c r="D31" s="62" t="s">
        <v>39</v>
      </c>
      <c r="E31" s="61" t="s">
        <v>39</v>
      </c>
      <c r="F31" s="164"/>
      <c r="G31" s="140"/>
      <c r="H31" s="141"/>
      <c r="I31" s="149"/>
      <c r="J31" s="153"/>
      <c r="K31" s="154"/>
      <c r="L31" s="154"/>
      <c r="M31" s="3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6.5" customHeight="1">
      <c r="A32" s="48" t="s">
        <v>90</v>
      </c>
      <c r="B32" s="31">
        <v>20</v>
      </c>
      <c r="C32" s="61" t="s">
        <v>39</v>
      </c>
      <c r="D32" s="62" t="s">
        <v>39</v>
      </c>
      <c r="E32" s="61" t="s">
        <v>39</v>
      </c>
      <c r="F32" s="164"/>
      <c r="G32" s="140"/>
      <c r="H32" s="141"/>
      <c r="I32" s="149"/>
      <c r="J32" s="153"/>
      <c r="K32" s="154"/>
      <c r="L32" s="154"/>
      <c r="M32" s="3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0.25" customHeight="1">
      <c r="A33" s="49" t="s">
        <v>70</v>
      </c>
      <c r="B33" s="31">
        <v>21</v>
      </c>
      <c r="C33" s="61" t="s">
        <v>39</v>
      </c>
      <c r="D33" s="62" t="s">
        <v>39</v>
      </c>
      <c r="E33" s="61" t="s">
        <v>39</v>
      </c>
      <c r="F33" s="164">
        <f>F18+F19+F20+F29+F30+F31+F32</f>
        <v>20719615</v>
      </c>
      <c r="G33" s="167">
        <f>G18+G19+G20+G29+G30</f>
        <v>4267569</v>
      </c>
      <c r="H33" s="166">
        <f>H18+H19+H20+H29+H30</f>
        <v>4267569</v>
      </c>
      <c r="I33" s="149"/>
      <c r="J33" s="160"/>
      <c r="K33" s="161"/>
      <c r="L33" s="161"/>
      <c r="M33" s="3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4" customHeight="1" thickBot="1">
      <c r="A34" s="57" t="s">
        <v>71</v>
      </c>
      <c r="B34" s="33">
        <v>22</v>
      </c>
      <c r="C34" s="65" t="s">
        <v>39</v>
      </c>
      <c r="D34" s="66" t="s">
        <v>39</v>
      </c>
      <c r="E34" s="65" t="s">
        <v>39</v>
      </c>
      <c r="F34" s="165">
        <f>F16+F33</f>
        <v>20719615</v>
      </c>
      <c r="G34" s="170">
        <f>G16+G33</f>
        <v>4267569</v>
      </c>
      <c r="H34" s="171">
        <f>H16+H33</f>
        <v>4267569</v>
      </c>
      <c r="I34" s="162"/>
      <c r="J34" s="163"/>
      <c r="K34" s="162"/>
      <c r="L34" s="162"/>
      <c r="M34" s="3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5" s="1" customFormat="1" ht="16.5" customHeight="1">
      <c r="A35" s="187" t="s">
        <v>98</v>
      </c>
      <c r="B35" s="188"/>
      <c r="C35" s="189"/>
      <c r="D35" s="187"/>
      <c r="E35" s="187"/>
      <c r="F35" s="187"/>
      <c r="G35" s="187"/>
      <c r="H35" s="187"/>
      <c r="I35" s="190"/>
      <c r="J35" s="191" t="s">
        <v>99</v>
      </c>
      <c r="K35" s="192"/>
      <c r="L35" s="192"/>
      <c r="M35" s="68"/>
      <c r="N35" s="68"/>
      <c r="O35" s="68"/>
      <c r="P35" s="68"/>
      <c r="Q35" s="68"/>
      <c r="R35" s="68"/>
      <c r="S35" s="191" t="s">
        <v>99</v>
      </c>
      <c r="T35" s="192"/>
      <c r="U35" s="192"/>
      <c r="V35" s="196"/>
      <c r="W35" s="116"/>
      <c r="X35" s="68"/>
      <c r="Y35" s="68"/>
    </row>
    <row r="36" spans="1:25" s="1" customFormat="1" ht="17.25" customHeight="1">
      <c r="A36" s="187" t="s">
        <v>100</v>
      </c>
      <c r="B36" s="188"/>
      <c r="C36" s="189"/>
      <c r="D36" s="187"/>
      <c r="E36" s="187"/>
      <c r="F36" s="187"/>
      <c r="G36" s="187"/>
      <c r="H36" s="187"/>
      <c r="I36" s="187"/>
      <c r="J36" s="193" t="s">
        <v>101</v>
      </c>
      <c r="K36" s="193"/>
      <c r="L36" s="193"/>
      <c r="M36" s="68"/>
      <c r="N36" s="68"/>
      <c r="O36" s="68"/>
      <c r="P36" s="68"/>
      <c r="Q36" s="68"/>
      <c r="R36" s="68"/>
      <c r="S36" s="193" t="s">
        <v>101</v>
      </c>
      <c r="T36" s="193"/>
      <c r="U36" s="193"/>
      <c r="V36" s="8"/>
      <c r="W36" s="116"/>
      <c r="X36" s="68"/>
      <c r="Y36" s="68"/>
    </row>
    <row r="37" spans="1:25" s="1" customFormat="1" ht="27" customHeight="1">
      <c r="A37" s="8"/>
      <c r="B37" s="194"/>
      <c r="C37" s="195"/>
      <c r="D37" s="8"/>
      <c r="E37" s="8"/>
      <c r="F37" s="8"/>
      <c r="G37" s="8"/>
      <c r="H37" s="8"/>
      <c r="I37" s="8"/>
      <c r="J37" s="8"/>
      <c r="K37" s="8"/>
      <c r="L37" s="8"/>
      <c r="M37" s="68"/>
      <c r="N37" s="68"/>
      <c r="O37" s="68"/>
      <c r="P37" s="68"/>
      <c r="Q37" s="68"/>
      <c r="R37" s="68"/>
      <c r="S37" s="8"/>
      <c r="T37" s="8"/>
      <c r="U37" s="8"/>
      <c r="V37" s="8"/>
      <c r="W37" s="68"/>
      <c r="X37" s="68"/>
      <c r="Y37" s="68"/>
    </row>
    <row r="38" spans="1:25" s="1" customFormat="1" ht="18" customHeight="1">
      <c r="A38" s="8"/>
      <c r="B38" s="194"/>
      <c r="C38" s="195"/>
      <c r="D38" s="8"/>
      <c r="E38" s="8"/>
      <c r="F38" s="8"/>
      <c r="G38" s="8"/>
      <c r="H38" s="8"/>
      <c r="I38" s="8"/>
      <c r="J38" s="187" t="s">
        <v>102</v>
      </c>
      <c r="K38" s="8"/>
      <c r="L38" s="8"/>
      <c r="M38" s="68"/>
      <c r="N38" s="68"/>
      <c r="O38" s="68"/>
      <c r="P38" s="68"/>
      <c r="Q38" s="68"/>
      <c r="R38" s="68"/>
      <c r="S38" s="187" t="s">
        <v>102</v>
      </c>
      <c r="T38" s="8"/>
      <c r="U38" s="8"/>
      <c r="V38" s="8"/>
      <c r="W38" s="68"/>
      <c r="X38" s="68"/>
      <c r="Y38" s="68"/>
    </row>
    <row r="39" spans="1:25" s="1" customFormat="1" ht="18" customHeight="1">
      <c r="A39" s="8"/>
      <c r="B39" s="194"/>
      <c r="C39" s="195"/>
      <c r="D39" s="8"/>
      <c r="E39" s="8"/>
      <c r="F39" s="8"/>
      <c r="G39" s="8"/>
      <c r="H39" s="8"/>
      <c r="I39" s="8"/>
      <c r="J39" s="187" t="s">
        <v>103</v>
      </c>
      <c r="K39" s="8"/>
      <c r="L39" s="8"/>
      <c r="M39" s="68"/>
      <c r="N39" s="68"/>
      <c r="O39" s="68"/>
      <c r="P39" s="68"/>
      <c r="Q39" s="68"/>
      <c r="R39" s="68"/>
      <c r="S39" s="187" t="s">
        <v>103</v>
      </c>
      <c r="T39" s="8"/>
      <c r="U39" s="8"/>
      <c r="V39" s="8"/>
      <c r="W39" s="68"/>
      <c r="X39" s="68"/>
      <c r="Y39" s="68"/>
    </row>
    <row r="40" ht="31.5" customHeight="1"/>
    <row r="41" ht="18.75" customHeight="1"/>
    <row r="42" ht="21" customHeight="1"/>
    <row r="43" ht="16.5" customHeight="1"/>
    <row r="44" ht="27" customHeight="1"/>
    <row r="45" ht="20.25" customHeight="1"/>
  </sheetData>
  <sheetProtection password="CC71" sheet="1" selectLockedCells="1" selectUnlockedCells="1"/>
  <mergeCells count="16">
    <mergeCell ref="J9:J11"/>
    <mergeCell ref="K9:K11"/>
    <mergeCell ref="L9:L11"/>
    <mergeCell ref="C10:C11"/>
    <mergeCell ref="D10:D11"/>
    <mergeCell ref="E10:E11"/>
    <mergeCell ref="K2:L2"/>
    <mergeCell ref="J3:L3"/>
    <mergeCell ref="A8:A11"/>
    <mergeCell ref="B8:B11"/>
    <mergeCell ref="C8:E9"/>
    <mergeCell ref="F8:F11"/>
    <mergeCell ref="G8:L8"/>
    <mergeCell ref="G9:G10"/>
    <mergeCell ref="H9:H11"/>
    <mergeCell ref="I9:I11"/>
  </mergeCells>
  <printOptions/>
  <pageMargins left="0.3937007874015748" right="0.3937007874015748" top="0.2755905511811024" bottom="0.35433070866141736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Stancu</dc:creator>
  <cp:keywords/>
  <dc:description/>
  <cp:lastModifiedBy>Maria Tudorache</cp:lastModifiedBy>
  <cp:lastPrinted>2023-02-13T12:10:38Z</cp:lastPrinted>
  <dcterms:created xsi:type="dcterms:W3CDTF">2016-01-04T10:09:53Z</dcterms:created>
  <dcterms:modified xsi:type="dcterms:W3CDTF">2023-02-14T13:26:22Z</dcterms:modified>
  <cp:category/>
  <cp:version/>
  <cp:contentType/>
  <cp:contentStatus/>
</cp:coreProperties>
</file>